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500" yWindow="15" windowWidth="10110" windowHeight="7905" activeTab="6"/>
  </bookViews>
  <sheets>
    <sheet name="м. Американка" sheetId="1" r:id="rId1"/>
    <sheet name="ж. Американка" sheetId="2" r:id="rId2"/>
    <sheet name="м. No-spin" sheetId="3" r:id="rId3"/>
    <sheet name="ж. No-spin" sheetId="4" r:id="rId4"/>
    <sheet name="м. Томагавк" sheetId="5" r:id="rId5"/>
    <sheet name="ж. Томагавк" sheetId="6" r:id="rId6"/>
    <sheet name="Общий" sheetId="7" r:id="rId7"/>
  </sheets>
  <calcPr calcId="124519"/>
</workbook>
</file>

<file path=xl/calcChain.xml><?xml version="1.0" encoding="utf-8"?>
<calcChain xmlns="http://schemas.openxmlformats.org/spreadsheetml/2006/main">
  <c r="N33" i="5"/>
  <c r="N5" i="6"/>
  <c r="N6" i="7"/>
  <c r="G13"/>
  <c r="H33" i="3"/>
  <c r="E32" i="7" s="1"/>
  <c r="T33" i="5"/>
  <c r="H33"/>
  <c r="T32"/>
  <c r="N32"/>
  <c r="H32"/>
  <c r="T31"/>
  <c r="N31"/>
  <c r="H31"/>
  <c r="U31" s="1"/>
  <c r="V31" s="1"/>
  <c r="H30" i="7" s="1"/>
  <c r="T30" i="5"/>
  <c r="N30"/>
  <c r="H30"/>
  <c r="T29"/>
  <c r="N29"/>
  <c r="H29"/>
  <c r="T28"/>
  <c r="N28"/>
  <c r="H28"/>
  <c r="T27"/>
  <c r="N27"/>
  <c r="H27"/>
  <c r="U27" s="1"/>
  <c r="V27" s="1"/>
  <c r="H26" i="7" s="1"/>
  <c r="T26" i="5"/>
  <c r="N26"/>
  <c r="H26"/>
  <c r="T25"/>
  <c r="N25"/>
  <c r="H25"/>
  <c r="T24"/>
  <c r="N24"/>
  <c r="H24"/>
  <c r="T23"/>
  <c r="N23"/>
  <c r="H23"/>
  <c r="T22"/>
  <c r="N22"/>
  <c r="H22"/>
  <c r="T21"/>
  <c r="N21"/>
  <c r="H21"/>
  <c r="T20"/>
  <c r="N20"/>
  <c r="H20"/>
  <c r="T19"/>
  <c r="N19"/>
  <c r="H19"/>
  <c r="T18"/>
  <c r="N18"/>
  <c r="H18"/>
  <c r="T17"/>
  <c r="N17"/>
  <c r="H17"/>
  <c r="U17" s="1"/>
  <c r="V17" s="1"/>
  <c r="H16" i="7" s="1"/>
  <c r="T16" i="5"/>
  <c r="N16"/>
  <c r="H16"/>
  <c r="T15"/>
  <c r="N15"/>
  <c r="H15"/>
  <c r="T14"/>
  <c r="N14"/>
  <c r="U14" s="1"/>
  <c r="V14" s="1"/>
  <c r="H13" i="7" s="1"/>
  <c r="H14" i="5"/>
  <c r="T13"/>
  <c r="N13"/>
  <c r="H13"/>
  <c r="T12"/>
  <c r="N12"/>
  <c r="H12"/>
  <c r="T11"/>
  <c r="N11"/>
  <c r="H11"/>
  <c r="T10"/>
  <c r="N10"/>
  <c r="H10"/>
  <c r="T9"/>
  <c r="N9"/>
  <c r="H9"/>
  <c r="T8"/>
  <c r="N8"/>
  <c r="H8"/>
  <c r="T7"/>
  <c r="N7"/>
  <c r="H7"/>
  <c r="T6"/>
  <c r="N6"/>
  <c r="U6" s="1"/>
  <c r="V6" s="1"/>
  <c r="H5" i="7" s="1"/>
  <c r="H6" i="5"/>
  <c r="T5"/>
  <c r="N5"/>
  <c r="H5"/>
  <c r="T4"/>
  <c r="N4"/>
  <c r="H4"/>
  <c r="V33" i="6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4"/>
  <c r="G8" i="2"/>
  <c r="H8" s="1"/>
  <c r="M6" i="7" s="1"/>
  <c r="N6" i="6"/>
  <c r="H34" i="2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33" i="6"/>
  <c r="N32"/>
  <c r="H32"/>
  <c r="N31"/>
  <c r="H31"/>
  <c r="N30"/>
  <c r="H30"/>
  <c r="N29"/>
  <c r="H29"/>
  <c r="N28"/>
  <c r="H28"/>
  <c r="N27"/>
  <c r="H27"/>
  <c r="N26"/>
  <c r="H26"/>
  <c r="N25"/>
  <c r="H25"/>
  <c r="N24"/>
  <c r="H24"/>
  <c r="N23"/>
  <c r="H23"/>
  <c r="N22"/>
  <c r="H22"/>
  <c r="N21"/>
  <c r="H21"/>
  <c r="N20"/>
  <c r="H20"/>
  <c r="N19"/>
  <c r="H19"/>
  <c r="N18"/>
  <c r="H18"/>
  <c r="N17"/>
  <c r="H17"/>
  <c r="N16"/>
  <c r="H16"/>
  <c r="N15"/>
  <c r="H15"/>
  <c r="N14"/>
  <c r="H14"/>
  <c r="N13"/>
  <c r="H13"/>
  <c r="N12"/>
  <c r="H12"/>
  <c r="N11"/>
  <c r="H11"/>
  <c r="N10"/>
  <c r="H10"/>
  <c r="N9"/>
  <c r="H9"/>
  <c r="N8"/>
  <c r="H8"/>
  <c r="N7"/>
  <c r="H7"/>
  <c r="U7" s="1"/>
  <c r="H6"/>
  <c r="H5"/>
  <c r="N4"/>
  <c r="H4"/>
  <c r="H32" i="4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O7" i="7" s="1"/>
  <c r="H7" i="4"/>
  <c r="I7" s="1"/>
  <c r="O6" i="7" s="1"/>
  <c r="H6" i="4"/>
  <c r="I6" s="1"/>
  <c r="O5" i="7" s="1"/>
  <c r="H5" i="4"/>
  <c r="I5" s="1"/>
  <c r="O4" i="7" s="1"/>
  <c r="H4" i="4"/>
  <c r="I4" s="1"/>
  <c r="O3" i="7" s="1"/>
  <c r="H33" i="4"/>
  <c r="H5" i="3"/>
  <c r="I5" s="1"/>
  <c r="F4" i="7" s="1"/>
  <c r="H6" i="3"/>
  <c r="I6" s="1"/>
  <c r="F5" i="7" s="1"/>
  <c r="H7" i="3"/>
  <c r="I7" s="1"/>
  <c r="F6" i="7" s="1"/>
  <c r="H8" i="3"/>
  <c r="E7" i="7" s="1"/>
  <c r="H9" i="3"/>
  <c r="I9" s="1"/>
  <c r="F8" i="7" s="1"/>
  <c r="H10" i="3"/>
  <c r="I10" s="1"/>
  <c r="F9" i="7" s="1"/>
  <c r="H11" i="3"/>
  <c r="I11" s="1"/>
  <c r="F10" i="7" s="1"/>
  <c r="H12" i="3"/>
  <c r="I12" s="1"/>
  <c r="F11" i="7" s="1"/>
  <c r="H13" i="3"/>
  <c r="I13" s="1"/>
  <c r="F12" i="7" s="1"/>
  <c r="H14" i="3"/>
  <c r="I14" s="1"/>
  <c r="F13" i="7" s="1"/>
  <c r="H15" i="3"/>
  <c r="I15" s="1"/>
  <c r="F14" i="7" s="1"/>
  <c r="H16" i="3"/>
  <c r="I16" s="1"/>
  <c r="F15" i="7" s="1"/>
  <c r="H17" i="3"/>
  <c r="I17" s="1"/>
  <c r="F16" i="7" s="1"/>
  <c r="H18" i="3"/>
  <c r="I18" s="1"/>
  <c r="F17" i="7" s="1"/>
  <c r="H19" i="3"/>
  <c r="I19" s="1"/>
  <c r="F18" i="7" s="1"/>
  <c r="H20" i="3"/>
  <c r="I20" s="1"/>
  <c r="F19" i="7" s="1"/>
  <c r="H21" i="3"/>
  <c r="I21" s="1"/>
  <c r="F20" i="7" s="1"/>
  <c r="H22" i="3"/>
  <c r="I22" s="1"/>
  <c r="F21" i="7" s="1"/>
  <c r="H23" i="3"/>
  <c r="E22" i="7" s="1"/>
  <c r="H24" i="3"/>
  <c r="I24" s="1"/>
  <c r="F23" i="7" s="1"/>
  <c r="H25" i="3"/>
  <c r="E24" i="7" s="1"/>
  <c r="H26" i="3"/>
  <c r="E25" i="7" s="1"/>
  <c r="H27" i="3"/>
  <c r="E26" i="7" s="1"/>
  <c r="H28" i="3"/>
  <c r="E27" i="7" s="1"/>
  <c r="H29" i="3"/>
  <c r="E28" i="7" s="1"/>
  <c r="H30" i="3"/>
  <c r="E29" i="7" s="1"/>
  <c r="H31" i="3"/>
  <c r="E30" i="7" s="1"/>
  <c r="H32" i="3"/>
  <c r="E31" i="7" s="1"/>
  <c r="H4" i="3"/>
  <c r="I4" s="1"/>
  <c r="F3" i="7" s="1"/>
  <c r="G36" i="2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L7" i="7" s="1"/>
  <c r="G7" i="2"/>
  <c r="H7" s="1"/>
  <c r="M5" i="7" s="1"/>
  <c r="G6" i="2"/>
  <c r="H6" s="1"/>
  <c r="M4" i="7" s="1"/>
  <c r="G5" i="2"/>
  <c r="H5" s="1"/>
  <c r="M3" i="7" s="1"/>
  <c r="G26" i="1"/>
  <c r="C24" i="7" s="1"/>
  <c r="G27" i="1"/>
  <c r="C25" i="7" s="1"/>
  <c r="G28" i="1"/>
  <c r="C26" i="7" s="1"/>
  <c r="G29" i="1"/>
  <c r="C27" i="7" s="1"/>
  <c r="G30" i="1"/>
  <c r="C28" i="7" s="1"/>
  <c r="G31" i="1"/>
  <c r="C29" i="7" s="1"/>
  <c r="G32" i="1"/>
  <c r="C30" i="7" s="1"/>
  <c r="G33" i="1"/>
  <c r="C31" i="7" s="1"/>
  <c r="G34" i="1"/>
  <c r="C32" i="7" s="1"/>
  <c r="G35" i="1"/>
  <c r="G36"/>
  <c r="G6"/>
  <c r="H6" s="1"/>
  <c r="D4" i="7" s="1"/>
  <c r="G7" i="1"/>
  <c r="H7" s="1"/>
  <c r="D5" i="7" s="1"/>
  <c r="G8" i="1"/>
  <c r="H8" s="1"/>
  <c r="D6" i="7" s="1"/>
  <c r="G9" i="1"/>
  <c r="H9" s="1"/>
  <c r="D7" i="7" s="1"/>
  <c r="G10" i="1"/>
  <c r="C8" i="7" s="1"/>
  <c r="G11" i="1"/>
  <c r="H11" s="1"/>
  <c r="D9" i="7" s="1"/>
  <c r="G12" i="1"/>
  <c r="H12" s="1"/>
  <c r="D10" i="7" s="1"/>
  <c r="G13" i="1"/>
  <c r="C11" i="7" s="1"/>
  <c r="G14" i="1"/>
  <c r="C12" i="7" s="1"/>
  <c r="G15" i="1"/>
  <c r="H15" s="1"/>
  <c r="D13" i="7" s="1"/>
  <c r="G16" i="1"/>
  <c r="H16" s="1"/>
  <c r="D14" i="7" s="1"/>
  <c r="G17" i="1"/>
  <c r="H17" s="1"/>
  <c r="D15" i="7" s="1"/>
  <c r="G18" i="1"/>
  <c r="H18" s="1"/>
  <c r="D16" i="7" s="1"/>
  <c r="G19" i="1"/>
  <c r="C17" i="7" s="1"/>
  <c r="G20" i="1"/>
  <c r="H20" s="1"/>
  <c r="D18" i="7" s="1"/>
  <c r="G21" i="1"/>
  <c r="H21" s="1"/>
  <c r="D19" i="7" s="1"/>
  <c r="G22" i="1"/>
  <c r="C20" i="7" s="1"/>
  <c r="G23" i="1"/>
  <c r="H23" s="1"/>
  <c r="D21" i="7" s="1"/>
  <c r="G24" i="1"/>
  <c r="H24" s="1"/>
  <c r="D22" i="7" s="1"/>
  <c r="G25" i="1"/>
  <c r="C23" i="7" s="1"/>
  <c r="G5" i="1"/>
  <c r="H5" s="1"/>
  <c r="D3" i="7" s="1"/>
  <c r="U33" i="5" l="1"/>
  <c r="V33" s="1"/>
  <c r="H32" i="7" s="1"/>
  <c r="U32" i="5"/>
  <c r="V32" s="1"/>
  <c r="H31" i="7" s="1"/>
  <c r="G30"/>
  <c r="U30" i="5"/>
  <c r="V30" s="1"/>
  <c r="H29" i="7" s="1"/>
  <c r="U29" i="5"/>
  <c r="V29" s="1"/>
  <c r="H28" i="7" s="1"/>
  <c r="U28" i="5"/>
  <c r="V28" s="1"/>
  <c r="H27" i="7" s="1"/>
  <c r="G26"/>
  <c r="U26" i="5"/>
  <c r="U25"/>
  <c r="V25" s="1"/>
  <c r="H24" i="7" s="1"/>
  <c r="U24" i="5"/>
  <c r="V24" s="1"/>
  <c r="H23" i="7" s="1"/>
  <c r="I23" s="1"/>
  <c r="U23" i="5"/>
  <c r="V23" s="1"/>
  <c r="H22" i="7" s="1"/>
  <c r="U22" i="5"/>
  <c r="V22" s="1"/>
  <c r="H21" i="7" s="1"/>
  <c r="U21" i="5"/>
  <c r="V21" s="1"/>
  <c r="H20" i="7" s="1"/>
  <c r="U20" i="5"/>
  <c r="V20" s="1"/>
  <c r="H19" i="7" s="1"/>
  <c r="U19" i="5"/>
  <c r="V19" s="1"/>
  <c r="H18" i="7" s="1"/>
  <c r="I18" s="1"/>
  <c r="U18" i="5"/>
  <c r="V18" s="1"/>
  <c r="H17" i="7" s="1"/>
  <c r="G16"/>
  <c r="U16" i="5"/>
  <c r="V16" s="1"/>
  <c r="H15" i="7" s="1"/>
  <c r="I15" s="1"/>
  <c r="U15" i="5"/>
  <c r="V15" s="1"/>
  <c r="H14" i="7" s="1"/>
  <c r="I14" s="1"/>
  <c r="U13" i="5"/>
  <c r="V13" s="1"/>
  <c r="H12" i="7" s="1"/>
  <c r="U12" i="5"/>
  <c r="V12" s="1"/>
  <c r="H11" i="7" s="1"/>
  <c r="U11" i="5"/>
  <c r="V11" s="1"/>
  <c r="H10" i="7" s="1"/>
  <c r="I10" s="1"/>
  <c r="U10" i="5"/>
  <c r="V10" s="1"/>
  <c r="H9" i="7" s="1"/>
  <c r="U9" i="5"/>
  <c r="V9" s="1"/>
  <c r="H8" i="7" s="1"/>
  <c r="U8" i="5"/>
  <c r="V8" s="1"/>
  <c r="H7" i="7" s="1"/>
  <c r="U7" i="5"/>
  <c r="V7" s="1"/>
  <c r="H6" i="7" s="1"/>
  <c r="I6" s="1"/>
  <c r="G5"/>
  <c r="U5" i="5"/>
  <c r="V5" s="1"/>
  <c r="H4" i="7" s="1"/>
  <c r="U4" i="5"/>
  <c r="U8" i="6"/>
  <c r="P7" i="7" s="1"/>
  <c r="P6"/>
  <c r="V7" i="6"/>
  <c r="Q6" i="7" s="1"/>
  <c r="U6" i="6"/>
  <c r="P5" i="7" s="1"/>
  <c r="U5" i="6"/>
  <c r="P4" i="7" s="1"/>
  <c r="U4" i="6"/>
  <c r="I33" i="3"/>
  <c r="F32" i="7" s="1"/>
  <c r="I32" i="3"/>
  <c r="F31" i="7" s="1"/>
  <c r="I31" i="3"/>
  <c r="F30" i="7" s="1"/>
  <c r="I30" s="1"/>
  <c r="I30" i="3"/>
  <c r="F29" i="7" s="1"/>
  <c r="I29" i="3"/>
  <c r="F28" i="7" s="1"/>
  <c r="I28" i="3"/>
  <c r="F27" i="7" s="1"/>
  <c r="I27" i="3"/>
  <c r="F26" i="7" s="1"/>
  <c r="I26" i="3"/>
  <c r="F25" i="7" s="1"/>
  <c r="E23"/>
  <c r="E21"/>
  <c r="E20"/>
  <c r="E19"/>
  <c r="E18"/>
  <c r="E17"/>
  <c r="E16"/>
  <c r="E15"/>
  <c r="E14"/>
  <c r="E13"/>
  <c r="E12"/>
  <c r="E11"/>
  <c r="E10"/>
  <c r="E9"/>
  <c r="E8"/>
  <c r="E6"/>
  <c r="E5"/>
  <c r="E4"/>
  <c r="E3"/>
  <c r="N5"/>
  <c r="N3"/>
  <c r="N4"/>
  <c r="N7"/>
  <c r="H25" i="1"/>
  <c r="D23" i="7" s="1"/>
  <c r="H27" i="1"/>
  <c r="D25" i="7" s="1"/>
  <c r="H29" i="1"/>
  <c r="D27" i="7" s="1"/>
  <c r="H31" i="1"/>
  <c r="D29" i="7" s="1"/>
  <c r="H33" i="1"/>
  <c r="D31" i="7" s="1"/>
  <c r="C21"/>
  <c r="C19"/>
  <c r="H26" i="1"/>
  <c r="D24" i="7" s="1"/>
  <c r="H28" i="1"/>
  <c r="D26" i="7" s="1"/>
  <c r="H30" i="1"/>
  <c r="D28" i="7" s="1"/>
  <c r="H32" i="1"/>
  <c r="D30" i="7" s="1"/>
  <c r="H34" i="1"/>
  <c r="D32" i="7" s="1"/>
  <c r="C22"/>
  <c r="C18"/>
  <c r="L5"/>
  <c r="C16"/>
  <c r="L6"/>
  <c r="C15"/>
  <c r="C14"/>
  <c r="C13"/>
  <c r="L4"/>
  <c r="C10"/>
  <c r="C9"/>
  <c r="C7"/>
  <c r="C6"/>
  <c r="C5"/>
  <c r="L3"/>
  <c r="C4"/>
  <c r="C3"/>
  <c r="I23" i="3"/>
  <c r="F22" i="7" s="1"/>
  <c r="I25" i="3"/>
  <c r="F24" i="7" s="1"/>
  <c r="I21"/>
  <c r="I16"/>
  <c r="I13"/>
  <c r="H19" i="1"/>
  <c r="D17" i="7" s="1"/>
  <c r="H10" i="1"/>
  <c r="D8" i="7" s="1"/>
  <c r="H13" i="1"/>
  <c r="D11" i="7" s="1"/>
  <c r="H14" i="1"/>
  <c r="D12" i="7" s="1"/>
  <c r="H22" i="1"/>
  <c r="D20" i="7" s="1"/>
  <c r="H9" i="2"/>
  <c r="M7" i="7" s="1"/>
  <c r="R10"/>
  <c r="R12"/>
  <c r="R14"/>
  <c r="R16"/>
  <c r="R18"/>
  <c r="R20"/>
  <c r="R9"/>
  <c r="R11"/>
  <c r="R13"/>
  <c r="R15"/>
  <c r="R17"/>
  <c r="R19"/>
  <c r="R21"/>
  <c r="R22"/>
  <c r="I8" i="3"/>
  <c r="F7" i="7" s="1"/>
  <c r="I32" l="1"/>
  <c r="G32"/>
  <c r="I31"/>
  <c r="G31"/>
  <c r="I29"/>
  <c r="G29"/>
  <c r="I28"/>
  <c r="G28"/>
  <c r="I27"/>
  <c r="G27"/>
  <c r="V26" i="5"/>
  <c r="H25" i="7" s="1"/>
  <c r="G25"/>
  <c r="G24"/>
  <c r="G23"/>
  <c r="I22"/>
  <c r="G22"/>
  <c r="G21"/>
  <c r="G20"/>
  <c r="G19"/>
  <c r="G18"/>
  <c r="G17"/>
  <c r="G15"/>
  <c r="G14"/>
  <c r="I12"/>
  <c r="G12"/>
  <c r="G11"/>
  <c r="G10"/>
  <c r="G9"/>
  <c r="G8"/>
  <c r="G7"/>
  <c r="G6"/>
  <c r="G4"/>
  <c r="V4" i="5"/>
  <c r="H3" i="7" s="1"/>
  <c r="G3"/>
  <c r="V8" i="6"/>
  <c r="Q7" i="7" s="1"/>
  <c r="R7" s="1"/>
  <c r="V6" i="6"/>
  <c r="Q5" i="7" s="1"/>
  <c r="R5" s="1"/>
  <c r="V5" i="6"/>
  <c r="Q4" i="7" s="1"/>
  <c r="R4" s="1"/>
  <c r="P3"/>
  <c r="V4" i="6"/>
  <c r="Q3" i="7" s="1"/>
  <c r="R3" s="1"/>
  <c r="I26"/>
  <c r="I25"/>
  <c r="I24"/>
  <c r="I9"/>
  <c r="I19"/>
  <c r="R8"/>
  <c r="I17"/>
  <c r="I8"/>
  <c r="I11"/>
  <c r="I7"/>
  <c r="I20"/>
  <c r="R6"/>
  <c r="I3"/>
  <c r="I5"/>
  <c r="I4"/>
</calcChain>
</file>

<file path=xl/sharedStrings.xml><?xml version="1.0" encoding="utf-8"?>
<sst xmlns="http://schemas.openxmlformats.org/spreadsheetml/2006/main" count="244" uniqueCount="58">
  <si>
    <t>№№</t>
  </si>
  <si>
    <t>1 круг</t>
  </si>
  <si>
    <t>2 круг</t>
  </si>
  <si>
    <t>3 круг</t>
  </si>
  <si>
    <t>4 круг</t>
  </si>
  <si>
    <t>Сумма</t>
  </si>
  <si>
    <t>Процент</t>
  </si>
  <si>
    <t>Американка</t>
  </si>
  <si>
    <t>4 метра</t>
  </si>
  <si>
    <t>5 метров</t>
  </si>
  <si>
    <t>1 серия</t>
  </si>
  <si>
    <t>2 серия</t>
  </si>
  <si>
    <t>3 серия</t>
  </si>
  <si>
    <t>4 серия</t>
  </si>
  <si>
    <t>5 серия</t>
  </si>
  <si>
    <t>Максимальный результат в упражнении</t>
  </si>
  <si>
    <t>Максимальный результат</t>
  </si>
  <si>
    <t>Баллы</t>
  </si>
  <si>
    <t>Сумма процентов</t>
  </si>
  <si>
    <t>Дмитриева Венера</t>
  </si>
  <si>
    <t>Дмитриев Артем</t>
  </si>
  <si>
    <t>Шарафутдинов Максим</t>
  </si>
  <si>
    <t>Калашников Андрей</t>
  </si>
  <si>
    <t>Никитина Светлана</t>
  </si>
  <si>
    <t>Долгих Иван</t>
  </si>
  <si>
    <t>Малышев Константин</t>
  </si>
  <si>
    <t>Родиков Сергей</t>
  </si>
  <si>
    <t>Аюпов Альберт</t>
  </si>
  <si>
    <t>Митрофанов Владимир</t>
  </si>
  <si>
    <t>Васильев Вячеслав</t>
  </si>
  <si>
    <t>Серебряков Павел</t>
  </si>
  <si>
    <t>Силантьева Елена</t>
  </si>
  <si>
    <t>Бочков Илья</t>
  </si>
  <si>
    <t>Иванов Юрий</t>
  </si>
  <si>
    <t>Ерошин Анатолий</t>
  </si>
  <si>
    <t>Аполлонов Станислав</t>
  </si>
  <si>
    <t>Новиков Олег</t>
  </si>
  <si>
    <t>Большов Игорь</t>
  </si>
  <si>
    <t>Уступный Юрий</t>
  </si>
  <si>
    <t>Белялов Дамир</t>
  </si>
  <si>
    <t>Трибунская Евгения</t>
  </si>
  <si>
    <t>Ким Виталий</t>
  </si>
  <si>
    <t>Стародумов Владимир</t>
  </si>
  <si>
    <t>Долгих Наталья</t>
  </si>
  <si>
    <t>Воронков Андрей</t>
  </si>
  <si>
    <t>Юрков Максим</t>
  </si>
  <si>
    <t>Михеев Дмитрий</t>
  </si>
  <si>
    <t>Быстров Тимофей</t>
  </si>
  <si>
    <t>Егоров Михаил</t>
  </si>
  <si>
    <t>Крюков Михаил</t>
  </si>
  <si>
    <t>Ольхов Евгений</t>
  </si>
  <si>
    <t>Шлоков Роман</t>
  </si>
  <si>
    <t>Дуров Максим</t>
  </si>
  <si>
    <t>Федосенко Сергей</t>
  </si>
  <si>
    <t>7 метров</t>
  </si>
  <si>
    <t>Общая сумма</t>
  </si>
  <si>
    <t>No-spin</t>
  </si>
  <si>
    <t>Чингачгук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</si>
</sst>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B3" sqref="B3"/>
    </sheetView>
  </sheetViews>
  <sheetFormatPr defaultRowHeight="15"/>
  <cols>
    <col min="1" max="1" width="5.28515625" bestFit="1" customWidth="1"/>
    <col min="2" max="2" width="22.7109375" bestFit="1" customWidth="1"/>
    <col min="3" max="3" width="9.28515625" customWidth="1"/>
  </cols>
  <sheetData>
    <row r="1" spans="1:8">
      <c r="C1" s="14" t="s">
        <v>15</v>
      </c>
      <c r="D1" s="14"/>
      <c r="E1" s="14"/>
      <c r="F1" s="14"/>
      <c r="G1" s="14"/>
      <c r="H1" s="1">
        <v>251</v>
      </c>
    </row>
    <row r="4" spans="1:8">
      <c r="A4" s="1" t="s">
        <v>0</v>
      </c>
      <c r="B4" s="1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1:8">
      <c r="A5" s="1">
        <v>1</v>
      </c>
      <c r="B5" t="s">
        <v>21</v>
      </c>
      <c r="C5" s="1">
        <v>21</v>
      </c>
      <c r="D5" s="1">
        <v>13</v>
      </c>
      <c r="E5" s="1">
        <v>21</v>
      </c>
      <c r="F5" s="1">
        <v>28</v>
      </c>
      <c r="G5" s="1">
        <f>SUM(C5:F5)</f>
        <v>83</v>
      </c>
      <c r="H5" s="1">
        <f>(G5/H1)*100</f>
        <v>33.067729083665334</v>
      </c>
    </row>
    <row r="6" spans="1:8">
      <c r="A6" s="1">
        <v>2</v>
      </c>
      <c r="B6" t="s">
        <v>22</v>
      </c>
      <c r="C6" s="1">
        <v>52</v>
      </c>
      <c r="D6" s="1">
        <v>35</v>
      </c>
      <c r="E6" s="1">
        <v>34</v>
      </c>
      <c r="F6" s="1">
        <v>36</v>
      </c>
      <c r="G6" s="1">
        <f t="shared" ref="G6:G36" si="0">SUM(C6:F6)</f>
        <v>157</v>
      </c>
      <c r="H6" s="1">
        <f>(G6/H1)*100</f>
        <v>62.549800796812747</v>
      </c>
    </row>
    <row r="7" spans="1:8">
      <c r="A7" s="1">
        <v>3</v>
      </c>
      <c r="B7" t="s">
        <v>24</v>
      </c>
      <c r="C7" s="1">
        <v>39</v>
      </c>
      <c r="D7" s="1">
        <v>47</v>
      </c>
      <c r="E7" s="1">
        <v>55</v>
      </c>
      <c r="F7" s="1">
        <v>53</v>
      </c>
      <c r="G7" s="1">
        <f t="shared" si="0"/>
        <v>194</v>
      </c>
      <c r="H7" s="1">
        <f>(G7/H1)*100</f>
        <v>77.290836653386449</v>
      </c>
    </row>
    <row r="8" spans="1:8">
      <c r="A8" s="1">
        <v>4</v>
      </c>
      <c r="B8" t="s">
        <v>25</v>
      </c>
      <c r="C8" s="1">
        <v>51</v>
      </c>
      <c r="D8" s="1">
        <v>50</v>
      </c>
      <c r="E8" s="1">
        <v>59</v>
      </c>
      <c r="F8" s="1">
        <v>56</v>
      </c>
      <c r="G8" s="1">
        <f t="shared" si="0"/>
        <v>216</v>
      </c>
      <c r="H8" s="1">
        <f>(G8/H1)*100</f>
        <v>86.055776892430274</v>
      </c>
    </row>
    <row r="9" spans="1:8">
      <c r="A9" s="1">
        <v>5</v>
      </c>
      <c r="B9" t="s">
        <v>26</v>
      </c>
      <c r="C9" s="1">
        <v>42</v>
      </c>
      <c r="D9" s="1">
        <v>25</v>
      </c>
      <c r="E9" s="1">
        <v>39</v>
      </c>
      <c r="F9" s="1">
        <v>41</v>
      </c>
      <c r="G9" s="1">
        <f t="shared" si="0"/>
        <v>147</v>
      </c>
      <c r="H9" s="1">
        <f>(G9/H1)*100</f>
        <v>58.56573705179283</v>
      </c>
    </row>
    <row r="10" spans="1:8">
      <c r="A10" s="1">
        <v>6</v>
      </c>
      <c r="B10" t="s">
        <v>27</v>
      </c>
      <c r="C10" s="1">
        <v>43</v>
      </c>
      <c r="D10" s="1">
        <v>54</v>
      </c>
      <c r="E10" s="1">
        <v>49</v>
      </c>
      <c r="F10" s="1">
        <v>56</v>
      </c>
      <c r="G10" s="1">
        <f t="shared" si="0"/>
        <v>202</v>
      </c>
      <c r="H10" s="1">
        <f>(G10/H1)*100</f>
        <v>80.478087649402383</v>
      </c>
    </row>
    <row r="11" spans="1:8">
      <c r="A11" s="1">
        <v>7</v>
      </c>
      <c r="B11" t="s">
        <v>28</v>
      </c>
      <c r="C11" s="1">
        <v>26</v>
      </c>
      <c r="D11" s="1">
        <v>41</v>
      </c>
      <c r="E11" s="1">
        <v>32</v>
      </c>
      <c r="F11" s="1">
        <v>45</v>
      </c>
      <c r="G11" s="1">
        <f t="shared" si="0"/>
        <v>144</v>
      </c>
      <c r="H11" s="1">
        <f>(G11/H1)*100</f>
        <v>57.370517928286858</v>
      </c>
    </row>
    <row r="12" spans="1:8">
      <c r="A12" s="1">
        <v>8</v>
      </c>
      <c r="B12" t="s">
        <v>29</v>
      </c>
      <c r="C12" s="1">
        <v>27</v>
      </c>
      <c r="D12" s="1">
        <v>31</v>
      </c>
      <c r="E12" s="1">
        <v>34</v>
      </c>
      <c r="F12" s="1">
        <v>38</v>
      </c>
      <c r="G12" s="1">
        <f t="shared" si="0"/>
        <v>130</v>
      </c>
      <c r="H12" s="1">
        <f>(G12/H1)*100</f>
        <v>51.792828685258961</v>
      </c>
    </row>
    <row r="13" spans="1:8">
      <c r="A13" s="1">
        <v>9</v>
      </c>
      <c r="B13" t="s">
        <v>30</v>
      </c>
      <c r="C13" s="1">
        <v>38</v>
      </c>
      <c r="D13" s="1">
        <v>40</v>
      </c>
      <c r="E13" s="1">
        <v>36</v>
      </c>
      <c r="F13" s="1">
        <v>45</v>
      </c>
      <c r="G13" s="1">
        <f t="shared" si="0"/>
        <v>159</v>
      </c>
      <c r="H13" s="1">
        <f>(G13/H1)*100</f>
        <v>63.34661354581673</v>
      </c>
    </row>
    <row r="14" spans="1:8">
      <c r="A14" s="1">
        <v>10</v>
      </c>
      <c r="B14" t="s">
        <v>32</v>
      </c>
      <c r="C14" s="1">
        <v>35</v>
      </c>
      <c r="D14" s="1">
        <v>37</v>
      </c>
      <c r="E14" s="1">
        <v>36</v>
      </c>
      <c r="F14" s="1">
        <v>37</v>
      </c>
      <c r="G14" s="1">
        <f t="shared" si="0"/>
        <v>145</v>
      </c>
      <c r="H14" s="1">
        <f>(G14/H1)*100</f>
        <v>57.768924302788847</v>
      </c>
    </row>
    <row r="15" spans="1:8">
      <c r="A15" s="1">
        <v>11</v>
      </c>
      <c r="B15" t="s">
        <v>33</v>
      </c>
      <c r="C15" s="1">
        <v>36</v>
      </c>
      <c r="D15" s="1">
        <v>39</v>
      </c>
      <c r="E15" s="1">
        <v>22</v>
      </c>
      <c r="F15" s="1">
        <v>34</v>
      </c>
      <c r="G15" s="1">
        <f t="shared" si="0"/>
        <v>131</v>
      </c>
      <c r="H15" s="1">
        <f>(G15/H1)*100</f>
        <v>52.191235059760956</v>
      </c>
    </row>
    <row r="16" spans="1:8">
      <c r="A16" s="1">
        <v>12</v>
      </c>
      <c r="B16" t="s">
        <v>34</v>
      </c>
      <c r="C16" s="1">
        <v>41</v>
      </c>
      <c r="D16" s="1">
        <v>26</v>
      </c>
      <c r="E16" s="1">
        <v>40</v>
      </c>
      <c r="F16" s="1">
        <v>39</v>
      </c>
      <c r="G16" s="1">
        <f t="shared" si="0"/>
        <v>146</v>
      </c>
      <c r="H16" s="1">
        <f>(G16/H1)*100</f>
        <v>58.167330677290842</v>
      </c>
    </row>
    <row r="17" spans="1:8">
      <c r="A17" s="1">
        <v>13</v>
      </c>
      <c r="B17" t="s">
        <v>35</v>
      </c>
      <c r="C17" s="1">
        <v>29</v>
      </c>
      <c r="D17" s="1">
        <v>21</v>
      </c>
      <c r="E17" s="1">
        <v>57</v>
      </c>
      <c r="F17" s="1">
        <v>35</v>
      </c>
      <c r="G17" s="1">
        <f t="shared" si="0"/>
        <v>142</v>
      </c>
      <c r="H17" s="1">
        <f>(G17/H1)*100</f>
        <v>56.573705179282875</v>
      </c>
    </row>
    <row r="18" spans="1:8">
      <c r="A18" s="1">
        <v>14</v>
      </c>
      <c r="B18" t="s">
        <v>36</v>
      </c>
      <c r="C18" s="1">
        <v>58</v>
      </c>
      <c r="D18" s="1">
        <v>50</v>
      </c>
      <c r="E18" s="1">
        <v>45</v>
      </c>
      <c r="F18" s="1">
        <v>55</v>
      </c>
      <c r="G18" s="1">
        <f t="shared" si="0"/>
        <v>208</v>
      </c>
      <c r="H18" s="1">
        <f>(G18/H1)*100</f>
        <v>82.86852589641434</v>
      </c>
    </row>
    <row r="19" spans="1:8">
      <c r="A19" s="1">
        <v>15</v>
      </c>
      <c r="B19" t="s">
        <v>37</v>
      </c>
      <c r="C19" s="1">
        <v>46</v>
      </c>
      <c r="D19" s="1">
        <v>42</v>
      </c>
      <c r="E19" s="1">
        <v>45</v>
      </c>
      <c r="F19" s="1">
        <v>57</v>
      </c>
      <c r="G19" s="1">
        <f>SUM(C19:F19)</f>
        <v>190</v>
      </c>
      <c r="H19" s="1">
        <f>(G19/H1)*100</f>
        <v>75.697211155378483</v>
      </c>
    </row>
    <row r="20" spans="1:8">
      <c r="A20" s="1">
        <v>16</v>
      </c>
      <c r="B20" t="s">
        <v>38</v>
      </c>
      <c r="C20" s="1">
        <v>35</v>
      </c>
      <c r="D20" s="1">
        <v>40</v>
      </c>
      <c r="E20" s="1">
        <v>36</v>
      </c>
      <c r="F20" s="1">
        <v>53</v>
      </c>
      <c r="G20" s="1">
        <f t="shared" si="0"/>
        <v>164</v>
      </c>
      <c r="H20" s="1">
        <f>(G20/H1)*100</f>
        <v>65.338645418326692</v>
      </c>
    </row>
    <row r="21" spans="1:8">
      <c r="A21" s="1">
        <v>17</v>
      </c>
      <c r="B21" t="s">
        <v>39</v>
      </c>
      <c r="C21" s="1">
        <v>58</v>
      </c>
      <c r="D21" s="1">
        <v>51</v>
      </c>
      <c r="E21" s="1">
        <v>58</v>
      </c>
      <c r="F21" s="1">
        <v>51</v>
      </c>
      <c r="G21" s="1">
        <f>SUM(C21:F21)</f>
        <v>218</v>
      </c>
      <c r="H21" s="1">
        <f>(G21/H1)*100</f>
        <v>86.852589641434264</v>
      </c>
    </row>
    <row r="22" spans="1:8">
      <c r="A22" s="1">
        <v>18</v>
      </c>
      <c r="B22" t="s">
        <v>41</v>
      </c>
      <c r="C22" s="1">
        <v>51</v>
      </c>
      <c r="D22" s="1">
        <v>39</v>
      </c>
      <c r="E22" s="1">
        <v>45</v>
      </c>
      <c r="F22" s="1">
        <v>56</v>
      </c>
      <c r="G22" s="1">
        <f t="shared" si="0"/>
        <v>191</v>
      </c>
      <c r="H22" s="1">
        <f>(G22/H1)*100</f>
        <v>76.095617529880471</v>
      </c>
    </row>
    <row r="23" spans="1:8">
      <c r="A23" s="1">
        <v>19</v>
      </c>
      <c r="B23" t="s">
        <v>42</v>
      </c>
      <c r="C23" s="1">
        <v>48</v>
      </c>
      <c r="D23" s="1">
        <v>42</v>
      </c>
      <c r="E23" s="1">
        <v>46</v>
      </c>
      <c r="F23" s="1">
        <v>53</v>
      </c>
      <c r="G23" s="1">
        <f t="shared" si="0"/>
        <v>189</v>
      </c>
      <c r="H23" s="1">
        <f>(G23/H1)*100</f>
        <v>75.298804780876495</v>
      </c>
    </row>
    <row r="24" spans="1:8">
      <c r="A24" s="1">
        <v>20</v>
      </c>
      <c r="B24" t="s">
        <v>44</v>
      </c>
      <c r="C24" s="1">
        <v>38</v>
      </c>
      <c r="D24" s="1">
        <v>22</v>
      </c>
      <c r="E24" s="1">
        <v>41</v>
      </c>
      <c r="F24" s="1">
        <v>40</v>
      </c>
      <c r="G24" s="1">
        <f t="shared" si="0"/>
        <v>141</v>
      </c>
      <c r="H24" s="1">
        <f>(G24/H1)*100</f>
        <v>56.175298804780873</v>
      </c>
    </row>
    <row r="25" spans="1:8">
      <c r="A25" s="1">
        <v>21</v>
      </c>
      <c r="B25" t="s">
        <v>45</v>
      </c>
      <c r="C25" s="1">
        <v>30</v>
      </c>
      <c r="D25" s="1">
        <v>37</v>
      </c>
      <c r="E25" s="1">
        <v>35</v>
      </c>
      <c r="F25" s="1">
        <v>42</v>
      </c>
      <c r="G25" s="1">
        <f t="shared" si="0"/>
        <v>144</v>
      </c>
      <c r="H25" s="1">
        <f>(G25/H1)*100</f>
        <v>57.370517928286858</v>
      </c>
    </row>
    <row r="26" spans="1:8">
      <c r="A26" s="1">
        <v>22</v>
      </c>
      <c r="B26" t="s">
        <v>46</v>
      </c>
      <c r="C26" s="1">
        <v>31</v>
      </c>
      <c r="D26" s="1">
        <v>40</v>
      </c>
      <c r="E26" s="1">
        <v>29</v>
      </c>
      <c r="F26" s="1">
        <v>42</v>
      </c>
      <c r="G26" s="1">
        <f t="shared" si="0"/>
        <v>142</v>
      </c>
      <c r="H26" s="1">
        <f>(G26/H1)*100</f>
        <v>56.573705179282875</v>
      </c>
    </row>
    <row r="27" spans="1:8">
      <c r="A27" s="1">
        <v>23</v>
      </c>
      <c r="B27" t="s">
        <v>47</v>
      </c>
      <c r="C27" s="1">
        <v>14</v>
      </c>
      <c r="D27" s="1">
        <v>25</v>
      </c>
      <c r="E27" s="1">
        <v>14</v>
      </c>
      <c r="F27" s="1">
        <v>21</v>
      </c>
      <c r="G27" s="1">
        <f t="shared" si="0"/>
        <v>74</v>
      </c>
      <c r="H27" s="1">
        <f>(G27/H1)*100</f>
        <v>29.482071713147413</v>
      </c>
    </row>
    <row r="28" spans="1:8">
      <c r="A28" s="1">
        <v>24</v>
      </c>
      <c r="B28" t="s">
        <v>48</v>
      </c>
      <c r="C28" s="1">
        <v>31</v>
      </c>
      <c r="D28" s="1">
        <v>39</v>
      </c>
      <c r="E28" s="1">
        <v>44</v>
      </c>
      <c r="F28" s="1">
        <v>50</v>
      </c>
      <c r="G28" s="1">
        <f t="shared" si="0"/>
        <v>164</v>
      </c>
      <c r="H28" s="1">
        <f>(G28/H1)*100</f>
        <v>65.338645418326692</v>
      </c>
    </row>
    <row r="29" spans="1:8">
      <c r="A29" s="1">
        <v>25</v>
      </c>
      <c r="B29" t="s">
        <v>49</v>
      </c>
      <c r="C29" s="1">
        <v>36</v>
      </c>
      <c r="D29" s="1">
        <v>56</v>
      </c>
      <c r="E29" s="1">
        <v>49</v>
      </c>
      <c r="F29" s="1">
        <v>51</v>
      </c>
      <c r="G29" s="1">
        <f t="shared" si="0"/>
        <v>192</v>
      </c>
      <c r="H29" s="1">
        <f>(G29/H1)*100</f>
        <v>76.494023904382473</v>
      </c>
    </row>
    <row r="30" spans="1:8">
      <c r="A30" s="1">
        <v>26</v>
      </c>
      <c r="B30" t="s">
        <v>51</v>
      </c>
      <c r="C30" s="1">
        <v>46</v>
      </c>
      <c r="D30" s="1">
        <v>50</v>
      </c>
      <c r="E30" s="1">
        <v>33</v>
      </c>
      <c r="F30" s="1">
        <v>38</v>
      </c>
      <c r="G30" s="1">
        <f t="shared" si="0"/>
        <v>167</v>
      </c>
      <c r="H30" s="1">
        <f>(G30/H1)*100</f>
        <v>66.533864541832671</v>
      </c>
    </row>
    <row r="31" spans="1:8">
      <c r="A31" s="1">
        <v>27</v>
      </c>
      <c r="B31" t="s">
        <v>50</v>
      </c>
      <c r="C31" s="1">
        <v>47</v>
      </c>
      <c r="D31" s="1">
        <v>45</v>
      </c>
      <c r="E31" s="1">
        <v>30</v>
      </c>
      <c r="F31" s="1">
        <v>47</v>
      </c>
      <c r="G31" s="1">
        <f t="shared" si="0"/>
        <v>169</v>
      </c>
      <c r="H31" s="1">
        <f>(G31/H1)*100</f>
        <v>67.330677290836647</v>
      </c>
    </row>
    <row r="32" spans="1:8">
      <c r="A32" s="1">
        <v>28</v>
      </c>
      <c r="B32" t="s">
        <v>20</v>
      </c>
      <c r="C32" s="1">
        <v>52</v>
      </c>
      <c r="D32" s="1">
        <v>45</v>
      </c>
      <c r="E32" s="1">
        <v>56</v>
      </c>
      <c r="F32" s="1">
        <v>45</v>
      </c>
      <c r="G32" s="1">
        <f t="shared" si="0"/>
        <v>198</v>
      </c>
      <c r="H32" s="1">
        <f>(G32/H1)*100</f>
        <v>78.884462151394416</v>
      </c>
    </row>
    <row r="33" spans="1:8">
      <c r="A33" s="1">
        <v>29</v>
      </c>
      <c r="B33" t="s">
        <v>52</v>
      </c>
      <c r="C33" s="1">
        <v>20</v>
      </c>
      <c r="D33" s="1">
        <v>27</v>
      </c>
      <c r="E33" s="1">
        <v>27</v>
      </c>
      <c r="F33" s="1">
        <v>27</v>
      </c>
      <c r="G33" s="1">
        <f t="shared" si="0"/>
        <v>101</v>
      </c>
      <c r="H33" s="1">
        <f>(G33/H1)*100</f>
        <v>40.239043824701191</v>
      </c>
    </row>
    <row r="34" spans="1:8">
      <c r="A34" s="1">
        <v>30</v>
      </c>
      <c r="B34" t="s">
        <v>53</v>
      </c>
      <c r="C34" s="1">
        <v>62</v>
      </c>
      <c r="D34" s="1">
        <v>65</v>
      </c>
      <c r="E34" s="1">
        <v>60</v>
      </c>
      <c r="F34" s="1">
        <v>64</v>
      </c>
      <c r="G34" s="1">
        <f t="shared" si="0"/>
        <v>251</v>
      </c>
      <c r="H34" s="1">
        <f>(G34/H1)*100</f>
        <v>100</v>
      </c>
    </row>
    <row r="35" spans="1:8">
      <c r="A35" s="1">
        <v>31</v>
      </c>
      <c r="B35" s="1"/>
      <c r="C35" s="1"/>
      <c r="D35" s="1"/>
      <c r="E35" s="1"/>
      <c r="F35" s="1"/>
      <c r="G35" s="1">
        <f t="shared" si="0"/>
        <v>0</v>
      </c>
      <c r="H35" s="1"/>
    </row>
    <row r="36" spans="1:8">
      <c r="A36" s="1">
        <v>32</v>
      </c>
      <c r="B36" s="1"/>
      <c r="C36" s="1"/>
      <c r="D36" s="1"/>
      <c r="E36" s="1"/>
      <c r="F36" s="1"/>
      <c r="G36" s="1">
        <f t="shared" si="0"/>
        <v>0</v>
      </c>
      <c r="H36" s="1"/>
    </row>
  </sheetData>
  <mergeCells count="1">
    <mergeCell ref="C1:G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A2" sqref="A2"/>
    </sheetView>
  </sheetViews>
  <sheetFormatPr defaultRowHeight="15"/>
  <cols>
    <col min="1" max="1" width="5.28515625" bestFit="1" customWidth="1"/>
    <col min="2" max="2" width="40.85546875" customWidth="1"/>
  </cols>
  <sheetData>
    <row r="1" spans="1:8">
      <c r="C1" s="14" t="s">
        <v>15</v>
      </c>
      <c r="D1" s="14"/>
      <c r="E1" s="14"/>
      <c r="F1" s="14"/>
      <c r="G1" s="14"/>
      <c r="H1" s="4">
        <v>190</v>
      </c>
    </row>
    <row r="4" spans="1:8">
      <c r="A4" s="1" t="s">
        <v>0</v>
      </c>
      <c r="B4" s="1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1:8">
      <c r="A5" s="1">
        <v>1</v>
      </c>
      <c r="B5" s="1" t="s">
        <v>23</v>
      </c>
      <c r="C5" s="1">
        <v>44</v>
      </c>
      <c r="D5" s="1">
        <v>42</v>
      </c>
      <c r="E5" s="1">
        <v>50</v>
      </c>
      <c r="F5" s="1">
        <v>54</v>
      </c>
      <c r="G5" s="1">
        <f>SUM(C5:F5)</f>
        <v>190</v>
      </c>
      <c r="H5" s="1">
        <f>(G5/H1)*100</f>
        <v>100</v>
      </c>
    </row>
    <row r="6" spans="1:8">
      <c r="A6" s="1">
        <v>2</v>
      </c>
      <c r="B6" s="1" t="s">
        <v>31</v>
      </c>
      <c r="C6" s="1">
        <v>39</v>
      </c>
      <c r="D6" s="1">
        <v>39</v>
      </c>
      <c r="E6" s="1">
        <v>33</v>
      </c>
      <c r="F6" s="1">
        <v>43</v>
      </c>
      <c r="G6" s="1">
        <f t="shared" ref="G6:G36" si="0">SUM(C6:F6)</f>
        <v>154</v>
      </c>
      <c r="H6" s="1">
        <f>(G6/H1)*100</f>
        <v>81.05263157894737</v>
      </c>
    </row>
    <row r="7" spans="1:8">
      <c r="A7" s="1">
        <v>3</v>
      </c>
      <c r="B7" s="1" t="s">
        <v>19</v>
      </c>
      <c r="C7" s="1">
        <v>41</v>
      </c>
      <c r="D7" s="1">
        <v>43</v>
      </c>
      <c r="E7" s="1">
        <v>59</v>
      </c>
      <c r="F7" s="1">
        <v>38</v>
      </c>
      <c r="G7" s="1">
        <f t="shared" si="0"/>
        <v>181</v>
      </c>
      <c r="H7" s="1">
        <f>(G7/H1)*100</f>
        <v>95.263157894736835</v>
      </c>
    </row>
    <row r="8" spans="1:8">
      <c r="A8" s="1">
        <v>4</v>
      </c>
      <c r="B8" s="1" t="s">
        <v>40</v>
      </c>
      <c r="C8" s="1">
        <v>33</v>
      </c>
      <c r="D8" s="1">
        <v>34</v>
      </c>
      <c r="E8" s="1">
        <v>34</v>
      </c>
      <c r="F8" s="1">
        <v>38</v>
      </c>
      <c r="G8" s="1">
        <f t="shared" si="0"/>
        <v>139</v>
      </c>
      <c r="H8" s="1">
        <f>(G8/H1)*100</f>
        <v>73.15789473684211</v>
      </c>
    </row>
    <row r="9" spans="1:8">
      <c r="A9" s="1">
        <v>5</v>
      </c>
      <c r="B9" s="1" t="s">
        <v>43</v>
      </c>
      <c r="C9" s="1">
        <v>33</v>
      </c>
      <c r="D9" s="1">
        <v>23</v>
      </c>
      <c r="E9" s="1">
        <v>39</v>
      </c>
      <c r="F9" s="1">
        <v>40</v>
      </c>
      <c r="G9" s="1">
        <f t="shared" si="0"/>
        <v>135</v>
      </c>
      <c r="H9" s="1">
        <f>(G9/H1)*100</f>
        <v>71.05263157894737</v>
      </c>
    </row>
    <row r="10" spans="1:8">
      <c r="A10" s="1">
        <v>6</v>
      </c>
      <c r="B10" s="1"/>
      <c r="C10" s="1"/>
      <c r="D10" s="1"/>
      <c r="E10" s="1"/>
      <c r="F10" s="1"/>
      <c r="G10" s="1">
        <f t="shared" si="0"/>
        <v>0</v>
      </c>
      <c r="H10" s="1">
        <f>(G10/H1)*100</f>
        <v>0</v>
      </c>
    </row>
    <row r="11" spans="1:8">
      <c r="A11" s="1">
        <v>7</v>
      </c>
      <c r="B11" s="1"/>
      <c r="C11" s="1"/>
      <c r="D11" s="1"/>
      <c r="E11" s="1"/>
      <c r="F11" s="1"/>
      <c r="G11" s="1">
        <f t="shared" si="0"/>
        <v>0</v>
      </c>
      <c r="H11" s="1">
        <f>(G11/H1)*100</f>
        <v>0</v>
      </c>
    </row>
    <row r="12" spans="1:8">
      <c r="A12" s="1">
        <v>8</v>
      </c>
      <c r="B12" s="1"/>
      <c r="C12" s="1"/>
      <c r="D12" s="1"/>
      <c r="E12" s="1"/>
      <c r="F12" s="1"/>
      <c r="G12" s="1">
        <f t="shared" si="0"/>
        <v>0</v>
      </c>
      <c r="H12" s="1">
        <f>(G12/H1)*100</f>
        <v>0</v>
      </c>
    </row>
    <row r="13" spans="1:8">
      <c r="A13" s="1">
        <v>9</v>
      </c>
      <c r="B13" s="1"/>
      <c r="C13" s="1"/>
      <c r="D13" s="1"/>
      <c r="E13" s="1"/>
      <c r="F13" s="1"/>
      <c r="G13" s="1">
        <f t="shared" si="0"/>
        <v>0</v>
      </c>
      <c r="H13" s="1">
        <f>(G13/H1)*100</f>
        <v>0</v>
      </c>
    </row>
    <row r="14" spans="1:8">
      <c r="A14" s="1">
        <v>10</v>
      </c>
      <c r="B14" s="1"/>
      <c r="C14" s="1"/>
      <c r="D14" s="1"/>
      <c r="E14" s="1"/>
      <c r="F14" s="1"/>
      <c r="G14" s="1">
        <f t="shared" si="0"/>
        <v>0</v>
      </c>
      <c r="H14" s="1">
        <f>(G14/H1)*100</f>
        <v>0</v>
      </c>
    </row>
    <row r="15" spans="1:8">
      <c r="A15" s="1">
        <v>11</v>
      </c>
      <c r="B15" s="1"/>
      <c r="C15" s="1"/>
      <c r="D15" s="1"/>
      <c r="E15" s="1"/>
      <c r="F15" s="1"/>
      <c r="G15" s="1">
        <f t="shared" si="0"/>
        <v>0</v>
      </c>
      <c r="H15" s="1">
        <f>(G15/H1)*100</f>
        <v>0</v>
      </c>
    </row>
    <row r="16" spans="1:8">
      <c r="A16" s="1">
        <v>12</v>
      </c>
      <c r="B16" s="1"/>
      <c r="C16" s="1"/>
      <c r="D16" s="1"/>
      <c r="E16" s="1"/>
      <c r="F16" s="1"/>
      <c r="G16" s="1">
        <f t="shared" si="0"/>
        <v>0</v>
      </c>
      <c r="H16" s="1">
        <f>(G16/H1)*100</f>
        <v>0</v>
      </c>
    </row>
    <row r="17" spans="1:8">
      <c r="A17" s="1">
        <v>13</v>
      </c>
      <c r="B17" s="1"/>
      <c r="C17" s="1"/>
      <c r="D17" s="1"/>
      <c r="E17" s="1"/>
      <c r="F17" s="1"/>
      <c r="G17" s="1">
        <f t="shared" si="0"/>
        <v>0</v>
      </c>
      <c r="H17" s="1">
        <f>(G17/H1)*100</f>
        <v>0</v>
      </c>
    </row>
    <row r="18" spans="1:8">
      <c r="A18" s="1">
        <v>14</v>
      </c>
      <c r="B18" s="1"/>
      <c r="C18" s="1"/>
      <c r="D18" s="1"/>
      <c r="E18" s="1"/>
      <c r="F18" s="1"/>
      <c r="G18" s="1">
        <f t="shared" si="0"/>
        <v>0</v>
      </c>
      <c r="H18" s="1">
        <f>(G18/H1)*100</f>
        <v>0</v>
      </c>
    </row>
    <row r="19" spans="1:8">
      <c r="A19" s="1">
        <v>15</v>
      </c>
      <c r="B19" s="1"/>
      <c r="C19" s="1"/>
      <c r="D19" s="1"/>
      <c r="E19" s="1"/>
      <c r="F19" s="1"/>
      <c r="G19" s="1">
        <f t="shared" si="0"/>
        <v>0</v>
      </c>
      <c r="H19" s="1">
        <f>(G19/H1)*100</f>
        <v>0</v>
      </c>
    </row>
    <row r="20" spans="1:8">
      <c r="A20" s="1">
        <v>16</v>
      </c>
      <c r="B20" s="1"/>
      <c r="C20" s="1"/>
      <c r="D20" s="1"/>
      <c r="E20" s="1"/>
      <c r="F20" s="1"/>
      <c r="G20" s="1">
        <f t="shared" si="0"/>
        <v>0</v>
      </c>
      <c r="H20" s="1">
        <f>(G20/H1)*100</f>
        <v>0</v>
      </c>
    </row>
    <row r="21" spans="1:8">
      <c r="A21" s="1">
        <v>17</v>
      </c>
      <c r="B21" s="1"/>
      <c r="C21" s="1"/>
      <c r="D21" s="1"/>
      <c r="E21" s="1"/>
      <c r="F21" s="1"/>
      <c r="G21" s="1">
        <f t="shared" si="0"/>
        <v>0</v>
      </c>
      <c r="H21" s="1">
        <f>(G21/H1)*100</f>
        <v>0</v>
      </c>
    </row>
    <row r="22" spans="1:8">
      <c r="A22" s="1">
        <v>18</v>
      </c>
      <c r="B22" s="1"/>
      <c r="C22" s="1"/>
      <c r="D22" s="1"/>
      <c r="E22" s="1"/>
      <c r="F22" s="1"/>
      <c r="G22" s="1">
        <f t="shared" si="0"/>
        <v>0</v>
      </c>
      <c r="H22" s="1">
        <f>(G22/H1)*100</f>
        <v>0</v>
      </c>
    </row>
    <row r="23" spans="1:8">
      <c r="A23" s="1">
        <v>19</v>
      </c>
      <c r="B23" s="1"/>
      <c r="C23" s="1"/>
      <c r="D23" s="1"/>
      <c r="E23" s="1"/>
      <c r="F23" s="1"/>
      <c r="G23" s="1">
        <f t="shared" si="0"/>
        <v>0</v>
      </c>
      <c r="H23" s="1">
        <f>(G23/H1)*100</f>
        <v>0</v>
      </c>
    </row>
    <row r="24" spans="1:8">
      <c r="A24" s="1">
        <v>20</v>
      </c>
      <c r="B24" s="1"/>
      <c r="C24" s="1"/>
      <c r="D24" s="1"/>
      <c r="E24" s="1"/>
      <c r="F24" s="1"/>
      <c r="G24" s="1">
        <f t="shared" si="0"/>
        <v>0</v>
      </c>
      <c r="H24" s="1">
        <f>(G24/H1)*100</f>
        <v>0</v>
      </c>
    </row>
    <row r="25" spans="1:8">
      <c r="A25" s="1">
        <v>21</v>
      </c>
      <c r="B25" s="1"/>
      <c r="C25" s="1"/>
      <c r="D25" s="1"/>
      <c r="E25" s="1"/>
      <c r="F25" s="1"/>
      <c r="G25" s="1">
        <f t="shared" si="0"/>
        <v>0</v>
      </c>
      <c r="H25" s="1">
        <f>(G25/H1)*100</f>
        <v>0</v>
      </c>
    </row>
    <row r="26" spans="1:8">
      <c r="A26" s="1">
        <v>22</v>
      </c>
      <c r="B26" s="1"/>
      <c r="C26" s="1"/>
      <c r="D26" s="1"/>
      <c r="E26" s="1"/>
      <c r="F26" s="1"/>
      <c r="G26" s="1">
        <f t="shared" si="0"/>
        <v>0</v>
      </c>
      <c r="H26" s="1">
        <f>(G26/H1)*100</f>
        <v>0</v>
      </c>
    </row>
    <row r="27" spans="1:8">
      <c r="A27" s="1">
        <v>23</v>
      </c>
      <c r="B27" s="1"/>
      <c r="C27" s="1"/>
      <c r="D27" s="1"/>
      <c r="E27" s="1"/>
      <c r="F27" s="1"/>
      <c r="G27" s="1">
        <f t="shared" si="0"/>
        <v>0</v>
      </c>
      <c r="H27" s="1">
        <f>(G27/H1)*100</f>
        <v>0</v>
      </c>
    </row>
    <row r="28" spans="1:8">
      <c r="A28" s="1">
        <v>24</v>
      </c>
      <c r="B28" s="1"/>
      <c r="C28" s="1"/>
      <c r="D28" s="1"/>
      <c r="E28" s="1"/>
      <c r="F28" s="1"/>
      <c r="G28" s="1">
        <f t="shared" si="0"/>
        <v>0</v>
      </c>
      <c r="H28" s="1">
        <f>(G28/H1)*100</f>
        <v>0</v>
      </c>
    </row>
    <row r="29" spans="1:8">
      <c r="A29" s="1">
        <v>25</v>
      </c>
      <c r="B29" s="1"/>
      <c r="C29" s="1"/>
      <c r="D29" s="1"/>
      <c r="E29" s="1"/>
      <c r="F29" s="1"/>
      <c r="G29" s="1">
        <f t="shared" si="0"/>
        <v>0</v>
      </c>
      <c r="H29" s="1">
        <f>(G29/H1)*100</f>
        <v>0</v>
      </c>
    </row>
    <row r="30" spans="1:8">
      <c r="A30" s="1">
        <v>26</v>
      </c>
      <c r="B30" s="1"/>
      <c r="C30" s="1"/>
      <c r="D30" s="1"/>
      <c r="E30" s="1"/>
      <c r="F30" s="1"/>
      <c r="G30" s="1">
        <f t="shared" si="0"/>
        <v>0</v>
      </c>
      <c r="H30" s="1">
        <f>(G30/H1)*100</f>
        <v>0</v>
      </c>
    </row>
    <row r="31" spans="1:8">
      <c r="A31" s="1">
        <v>27</v>
      </c>
      <c r="B31" s="1"/>
      <c r="C31" s="1"/>
      <c r="D31" s="1"/>
      <c r="E31" s="1"/>
      <c r="F31" s="1"/>
      <c r="G31" s="1">
        <f t="shared" si="0"/>
        <v>0</v>
      </c>
      <c r="H31" s="1">
        <f>(G31/H1)*100</f>
        <v>0</v>
      </c>
    </row>
    <row r="32" spans="1:8">
      <c r="A32" s="1">
        <v>28</v>
      </c>
      <c r="B32" s="1"/>
      <c r="C32" s="1"/>
      <c r="D32" s="1"/>
      <c r="E32" s="1"/>
      <c r="F32" s="1"/>
      <c r="G32" s="1">
        <f t="shared" si="0"/>
        <v>0</v>
      </c>
      <c r="H32" s="1">
        <f>(G32/H1)*100</f>
        <v>0</v>
      </c>
    </row>
    <row r="33" spans="1:8">
      <c r="A33" s="1">
        <v>29</v>
      </c>
      <c r="B33" s="1"/>
      <c r="C33" s="1"/>
      <c r="D33" s="1"/>
      <c r="E33" s="1"/>
      <c r="F33" s="1"/>
      <c r="G33" s="1">
        <f t="shared" si="0"/>
        <v>0</v>
      </c>
      <c r="H33" s="1">
        <f>(G33/H1)*100</f>
        <v>0</v>
      </c>
    </row>
    <row r="34" spans="1:8">
      <c r="A34" s="1">
        <v>30</v>
      </c>
      <c r="B34" s="1"/>
      <c r="C34" s="1"/>
      <c r="D34" s="1"/>
      <c r="E34" s="1"/>
      <c r="F34" s="1"/>
      <c r="G34" s="1">
        <f t="shared" si="0"/>
        <v>0</v>
      </c>
      <c r="H34" s="1">
        <f>(G34/H1)*100</f>
        <v>0</v>
      </c>
    </row>
    <row r="35" spans="1:8">
      <c r="A35">
        <v>31</v>
      </c>
      <c r="G35">
        <f t="shared" si="0"/>
        <v>0</v>
      </c>
    </row>
    <row r="36" spans="1:8">
      <c r="A36">
        <v>32</v>
      </c>
      <c r="G36">
        <f t="shared" si="0"/>
        <v>0</v>
      </c>
    </row>
  </sheetData>
  <mergeCells count="1">
    <mergeCell ref="C1:G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topLeftCell="A2" workbookViewId="0">
      <selection activeCell="B3" sqref="B3"/>
    </sheetView>
  </sheetViews>
  <sheetFormatPr defaultRowHeight="15"/>
  <cols>
    <col min="1" max="1" width="5.85546875" customWidth="1"/>
    <col min="2" max="2" width="38.140625" bestFit="1" customWidth="1"/>
    <col min="9" max="9" width="11.7109375" customWidth="1"/>
  </cols>
  <sheetData>
    <row r="1" spans="1:9">
      <c r="C1" s="14" t="s">
        <v>15</v>
      </c>
      <c r="D1" s="14"/>
      <c r="E1" s="14"/>
      <c r="F1" s="14"/>
      <c r="G1" s="14"/>
      <c r="H1" s="1">
        <v>61</v>
      </c>
    </row>
    <row r="3" spans="1:9">
      <c r="A3" s="1" t="s">
        <v>0</v>
      </c>
      <c r="B3" s="1"/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5</v>
      </c>
      <c r="I3" s="1" t="s">
        <v>6</v>
      </c>
    </row>
    <row r="4" spans="1:9">
      <c r="A4" s="6">
        <v>1</v>
      </c>
      <c r="B4" s="1" t="s">
        <v>21</v>
      </c>
      <c r="C4" s="1">
        <v>0</v>
      </c>
      <c r="D4" s="1">
        <v>3</v>
      </c>
      <c r="E4" s="1">
        <v>10</v>
      </c>
      <c r="F4" s="1">
        <v>3</v>
      </c>
      <c r="G4" s="1">
        <v>12</v>
      </c>
      <c r="H4" s="1">
        <f>SUM(C4:G4)</f>
        <v>28</v>
      </c>
      <c r="I4" s="1">
        <f>(H4/H1)*100</f>
        <v>45.901639344262293</v>
      </c>
    </row>
    <row r="5" spans="1:9">
      <c r="A5" s="6">
        <v>2</v>
      </c>
      <c r="B5" s="1" t="s">
        <v>22</v>
      </c>
      <c r="C5" s="1">
        <v>9</v>
      </c>
      <c r="D5" s="1">
        <v>13</v>
      </c>
      <c r="E5" s="1">
        <v>5</v>
      </c>
      <c r="F5" s="1">
        <v>15</v>
      </c>
      <c r="G5" s="1">
        <v>13</v>
      </c>
      <c r="H5" s="1">
        <f t="shared" ref="H5:H33" si="0">SUM(C5:G5)</f>
        <v>55</v>
      </c>
      <c r="I5" s="1">
        <f>(H5/H1)*100</f>
        <v>90.163934426229503</v>
      </c>
    </row>
    <row r="6" spans="1:9">
      <c r="A6" s="6">
        <v>3</v>
      </c>
      <c r="B6" s="1" t="s">
        <v>24</v>
      </c>
      <c r="C6" s="1">
        <v>0</v>
      </c>
      <c r="D6" s="1">
        <v>7</v>
      </c>
      <c r="E6" s="1">
        <v>5</v>
      </c>
      <c r="F6" s="1">
        <v>9</v>
      </c>
      <c r="G6" s="1">
        <v>3</v>
      </c>
      <c r="H6" s="1">
        <f t="shared" si="0"/>
        <v>24</v>
      </c>
      <c r="I6" s="1">
        <f>(H6/H1)*100</f>
        <v>39.344262295081968</v>
      </c>
    </row>
    <row r="7" spans="1:9">
      <c r="A7" s="6">
        <v>4</v>
      </c>
      <c r="B7" s="1" t="s">
        <v>25</v>
      </c>
      <c r="C7" s="1">
        <v>7</v>
      </c>
      <c r="D7" s="1">
        <v>7</v>
      </c>
      <c r="E7" s="1">
        <v>7</v>
      </c>
      <c r="F7" s="1">
        <v>14</v>
      </c>
      <c r="G7" s="1">
        <v>8</v>
      </c>
      <c r="H7" s="1">
        <f t="shared" si="0"/>
        <v>43</v>
      </c>
      <c r="I7" s="1">
        <f>(H7/H1)*100</f>
        <v>70.491803278688522</v>
      </c>
    </row>
    <row r="8" spans="1:9">
      <c r="A8" s="6">
        <v>5</v>
      </c>
      <c r="B8" s="1" t="s">
        <v>26</v>
      </c>
      <c r="C8" s="1">
        <v>0</v>
      </c>
      <c r="D8" s="1">
        <v>0</v>
      </c>
      <c r="E8" s="1">
        <v>9</v>
      </c>
      <c r="F8" s="1">
        <v>3</v>
      </c>
      <c r="G8" s="1">
        <v>4</v>
      </c>
      <c r="H8" s="1">
        <f t="shared" si="0"/>
        <v>16</v>
      </c>
      <c r="I8" s="1">
        <f>(H8/H1)*100</f>
        <v>26.229508196721312</v>
      </c>
    </row>
    <row r="9" spans="1:9">
      <c r="A9" s="6">
        <v>6</v>
      </c>
      <c r="B9" s="1" t="s">
        <v>27</v>
      </c>
      <c r="C9" s="1">
        <v>7</v>
      </c>
      <c r="D9" s="1">
        <v>10</v>
      </c>
      <c r="E9" s="1">
        <v>11</v>
      </c>
      <c r="F9" s="1">
        <v>7</v>
      </c>
      <c r="G9" s="1">
        <v>9</v>
      </c>
      <c r="H9" s="1">
        <f t="shared" si="0"/>
        <v>44</v>
      </c>
      <c r="I9" s="1">
        <f>(H9/H1)*100</f>
        <v>72.131147540983605</v>
      </c>
    </row>
    <row r="10" spans="1:9">
      <c r="A10" s="6">
        <v>7</v>
      </c>
      <c r="B10" s="1" t="s">
        <v>28</v>
      </c>
      <c r="C10" s="1">
        <v>6</v>
      </c>
      <c r="D10" s="1">
        <v>8</v>
      </c>
      <c r="E10" s="1">
        <v>7</v>
      </c>
      <c r="F10" s="1">
        <v>14</v>
      </c>
      <c r="G10" s="1">
        <v>13</v>
      </c>
      <c r="H10" s="1">
        <f t="shared" si="0"/>
        <v>48</v>
      </c>
      <c r="I10" s="1">
        <f>(H10/H1)*100</f>
        <v>78.688524590163937</v>
      </c>
    </row>
    <row r="11" spans="1:9">
      <c r="A11" s="6">
        <v>8</v>
      </c>
      <c r="B11" s="1" t="s">
        <v>29</v>
      </c>
      <c r="C11" s="1">
        <v>4</v>
      </c>
      <c r="D11" s="1">
        <v>3</v>
      </c>
      <c r="E11" s="1">
        <v>5</v>
      </c>
      <c r="F11" s="1">
        <v>0</v>
      </c>
      <c r="G11" s="1">
        <v>0</v>
      </c>
      <c r="H11" s="1">
        <f t="shared" si="0"/>
        <v>12</v>
      </c>
      <c r="I11" s="1">
        <f>(H11/H1)*100</f>
        <v>19.672131147540984</v>
      </c>
    </row>
    <row r="12" spans="1:9">
      <c r="A12" s="6">
        <v>9</v>
      </c>
      <c r="B12" s="1" t="s">
        <v>30</v>
      </c>
      <c r="C12" s="1">
        <v>12</v>
      </c>
      <c r="D12" s="1">
        <v>12</v>
      </c>
      <c r="E12" s="1">
        <v>3</v>
      </c>
      <c r="F12" s="1">
        <v>14</v>
      </c>
      <c r="G12" s="1">
        <v>9</v>
      </c>
      <c r="H12" s="1">
        <f t="shared" si="0"/>
        <v>50</v>
      </c>
      <c r="I12" s="1">
        <f>(H12/H1)*100</f>
        <v>81.967213114754102</v>
      </c>
    </row>
    <row r="13" spans="1:9">
      <c r="A13" s="6">
        <v>10</v>
      </c>
      <c r="B13" s="1" t="s">
        <v>32</v>
      </c>
      <c r="C13" s="1">
        <v>3</v>
      </c>
      <c r="D13" s="1">
        <v>4</v>
      </c>
      <c r="E13" s="1">
        <v>12</v>
      </c>
      <c r="F13" s="1">
        <v>12</v>
      </c>
      <c r="G13" s="1">
        <v>10</v>
      </c>
      <c r="H13" s="1">
        <f t="shared" si="0"/>
        <v>41</v>
      </c>
      <c r="I13" s="1">
        <f>(H13/H1)*100</f>
        <v>67.213114754098356</v>
      </c>
    </row>
    <row r="14" spans="1:9">
      <c r="A14" s="6">
        <v>11</v>
      </c>
      <c r="B14" s="1" t="s">
        <v>33</v>
      </c>
      <c r="C14" s="1">
        <v>8</v>
      </c>
      <c r="D14" s="1">
        <v>12</v>
      </c>
      <c r="E14" s="1">
        <v>6</v>
      </c>
      <c r="F14" s="1">
        <v>14</v>
      </c>
      <c r="G14" s="1">
        <v>13</v>
      </c>
      <c r="H14" s="1">
        <f t="shared" si="0"/>
        <v>53</v>
      </c>
      <c r="I14" s="1">
        <f>(H14/H1)*100</f>
        <v>86.885245901639337</v>
      </c>
    </row>
    <row r="15" spans="1:9">
      <c r="A15" s="6">
        <v>12</v>
      </c>
      <c r="B15" s="1" t="s">
        <v>34</v>
      </c>
      <c r="C15" s="1">
        <v>3</v>
      </c>
      <c r="D15" s="1">
        <v>8</v>
      </c>
      <c r="E15" s="1">
        <v>8</v>
      </c>
      <c r="F15" s="1">
        <v>8</v>
      </c>
      <c r="G15" s="1">
        <v>3</v>
      </c>
      <c r="H15" s="1">
        <f t="shared" si="0"/>
        <v>30</v>
      </c>
      <c r="I15" s="1">
        <f>(H15/H1)*100</f>
        <v>49.180327868852459</v>
      </c>
    </row>
    <row r="16" spans="1:9">
      <c r="A16" s="6">
        <v>13</v>
      </c>
      <c r="B16" s="1" t="s">
        <v>35</v>
      </c>
      <c r="C16" s="1">
        <v>12</v>
      </c>
      <c r="D16" s="1">
        <v>10</v>
      </c>
      <c r="E16" s="1">
        <v>8</v>
      </c>
      <c r="F16" s="1">
        <v>11</v>
      </c>
      <c r="G16" s="1">
        <v>9</v>
      </c>
      <c r="H16" s="1">
        <f t="shared" si="0"/>
        <v>50</v>
      </c>
      <c r="I16" s="1">
        <f>(H16/H1)*100</f>
        <v>81.967213114754102</v>
      </c>
    </row>
    <row r="17" spans="1:9">
      <c r="A17" s="6">
        <v>14</v>
      </c>
      <c r="B17" s="1" t="s">
        <v>36</v>
      </c>
      <c r="C17" s="1">
        <v>5</v>
      </c>
      <c r="D17" s="1">
        <v>10</v>
      </c>
      <c r="E17" s="1">
        <v>12</v>
      </c>
      <c r="F17" s="1">
        <v>7</v>
      </c>
      <c r="G17" s="1">
        <v>13</v>
      </c>
      <c r="H17" s="1">
        <f t="shared" si="0"/>
        <v>47</v>
      </c>
      <c r="I17" s="1">
        <f>(H17/H1)*100</f>
        <v>77.049180327868854</v>
      </c>
    </row>
    <row r="18" spans="1:9">
      <c r="A18" s="6">
        <v>15</v>
      </c>
      <c r="B18" s="1" t="s">
        <v>37</v>
      </c>
      <c r="C18" s="1">
        <v>4</v>
      </c>
      <c r="D18" s="1">
        <v>6</v>
      </c>
      <c r="E18" s="1">
        <v>5</v>
      </c>
      <c r="F18" s="1">
        <v>9</v>
      </c>
      <c r="G18" s="1">
        <v>5</v>
      </c>
      <c r="H18" s="1">
        <f t="shared" si="0"/>
        <v>29</v>
      </c>
      <c r="I18" s="1">
        <f>(H18/H1)*100</f>
        <v>47.540983606557376</v>
      </c>
    </row>
    <row r="19" spans="1:9">
      <c r="A19" s="6">
        <v>16</v>
      </c>
      <c r="B19" s="1" t="s">
        <v>38</v>
      </c>
      <c r="C19" s="1">
        <v>10</v>
      </c>
      <c r="D19" s="1">
        <v>10</v>
      </c>
      <c r="E19" s="1">
        <v>8</v>
      </c>
      <c r="F19" s="1">
        <v>8</v>
      </c>
      <c r="G19" s="1">
        <v>9</v>
      </c>
      <c r="H19" s="1">
        <f t="shared" si="0"/>
        <v>45</v>
      </c>
      <c r="I19" s="1">
        <f>(H19/H1)*100</f>
        <v>73.770491803278688</v>
      </c>
    </row>
    <row r="20" spans="1:9">
      <c r="A20" s="6">
        <v>17</v>
      </c>
      <c r="B20" s="1" t="s">
        <v>39</v>
      </c>
      <c r="C20" s="1">
        <v>0</v>
      </c>
      <c r="D20" s="1">
        <v>3</v>
      </c>
      <c r="E20" s="1">
        <v>15</v>
      </c>
      <c r="F20" s="1">
        <v>3</v>
      </c>
      <c r="G20" s="1">
        <v>4</v>
      </c>
      <c r="H20" s="1">
        <f t="shared" si="0"/>
        <v>25</v>
      </c>
      <c r="I20" s="1">
        <f>(H20/H1)*100</f>
        <v>40.983606557377051</v>
      </c>
    </row>
    <row r="21" spans="1:9">
      <c r="A21" s="6">
        <v>18</v>
      </c>
      <c r="B21" s="1" t="s">
        <v>41</v>
      </c>
      <c r="C21" s="1">
        <v>11</v>
      </c>
      <c r="D21" s="1">
        <v>4</v>
      </c>
      <c r="E21" s="1">
        <v>12</v>
      </c>
      <c r="F21" s="1">
        <v>12</v>
      </c>
      <c r="G21" s="1">
        <v>8</v>
      </c>
      <c r="H21" s="1">
        <f t="shared" si="0"/>
        <v>47</v>
      </c>
      <c r="I21" s="1">
        <f>(H21/H1)*100</f>
        <v>77.049180327868854</v>
      </c>
    </row>
    <row r="22" spans="1:9">
      <c r="A22" s="6">
        <v>19</v>
      </c>
      <c r="B22" s="1" t="s">
        <v>42</v>
      </c>
      <c r="C22" s="1">
        <v>8</v>
      </c>
      <c r="D22" s="1">
        <v>4</v>
      </c>
      <c r="E22" s="1">
        <v>8</v>
      </c>
      <c r="F22" s="1">
        <v>4</v>
      </c>
      <c r="G22" s="1">
        <v>3</v>
      </c>
      <c r="H22" s="1">
        <f t="shared" si="0"/>
        <v>27</v>
      </c>
      <c r="I22" s="1">
        <f>(H22/H1)*100</f>
        <v>44.26229508196721</v>
      </c>
    </row>
    <row r="23" spans="1:9">
      <c r="A23" s="6">
        <v>20</v>
      </c>
      <c r="B23" s="1" t="s">
        <v>44</v>
      </c>
      <c r="C23" s="1">
        <v>7</v>
      </c>
      <c r="D23" s="1">
        <v>4</v>
      </c>
      <c r="E23" s="1">
        <v>8</v>
      </c>
      <c r="F23" s="1">
        <v>12</v>
      </c>
      <c r="G23" s="1">
        <v>13</v>
      </c>
      <c r="H23" s="1">
        <f t="shared" si="0"/>
        <v>44</v>
      </c>
      <c r="I23" s="1">
        <f>(H23/H1)*100</f>
        <v>72.131147540983605</v>
      </c>
    </row>
    <row r="24" spans="1:9">
      <c r="A24" s="6">
        <v>21</v>
      </c>
      <c r="B24" s="1" t="s">
        <v>45</v>
      </c>
      <c r="C24" s="1">
        <v>13</v>
      </c>
      <c r="D24" s="1">
        <v>4</v>
      </c>
      <c r="E24" s="1">
        <v>8</v>
      </c>
      <c r="F24" s="1">
        <v>13</v>
      </c>
      <c r="G24" s="1">
        <v>8</v>
      </c>
      <c r="H24" s="1">
        <f t="shared" si="0"/>
        <v>46</v>
      </c>
      <c r="I24" s="1">
        <f>(H24/H1)*100</f>
        <v>75.409836065573771</v>
      </c>
    </row>
    <row r="25" spans="1:9">
      <c r="A25" s="6">
        <v>22</v>
      </c>
      <c r="B25" s="1" t="s">
        <v>46</v>
      </c>
      <c r="C25" s="1">
        <v>3</v>
      </c>
      <c r="D25" s="1">
        <v>0</v>
      </c>
      <c r="E25" s="1">
        <v>4</v>
      </c>
      <c r="F25" s="1">
        <v>5</v>
      </c>
      <c r="G25" s="1">
        <v>0</v>
      </c>
      <c r="H25" s="1">
        <f t="shared" si="0"/>
        <v>12</v>
      </c>
      <c r="I25" s="1">
        <f>(H25/H1)*100</f>
        <v>19.672131147540984</v>
      </c>
    </row>
    <row r="26" spans="1:9">
      <c r="A26" s="6">
        <v>23</v>
      </c>
      <c r="B26" s="1" t="s">
        <v>47</v>
      </c>
      <c r="C26" s="1">
        <v>8</v>
      </c>
      <c r="D26" s="1">
        <v>8</v>
      </c>
      <c r="E26" s="1">
        <v>5</v>
      </c>
      <c r="F26" s="1">
        <v>4</v>
      </c>
      <c r="G26" s="1">
        <v>4</v>
      </c>
      <c r="H26" s="1">
        <f t="shared" si="0"/>
        <v>29</v>
      </c>
      <c r="I26" s="1">
        <f>(H26/H1)*100</f>
        <v>47.540983606557376</v>
      </c>
    </row>
    <row r="27" spans="1:9">
      <c r="A27" s="6">
        <v>24</v>
      </c>
      <c r="B27" s="1" t="s">
        <v>48</v>
      </c>
      <c r="C27" s="1">
        <v>8</v>
      </c>
      <c r="D27" s="1">
        <v>3</v>
      </c>
      <c r="E27" s="1">
        <v>8</v>
      </c>
      <c r="F27" s="1">
        <v>7</v>
      </c>
      <c r="G27" s="1">
        <v>7</v>
      </c>
      <c r="H27" s="1">
        <f t="shared" si="0"/>
        <v>33</v>
      </c>
      <c r="I27" s="1">
        <f>(H27/H1)*100</f>
        <v>54.098360655737707</v>
      </c>
    </row>
    <row r="28" spans="1:9">
      <c r="A28" s="6">
        <v>25</v>
      </c>
      <c r="B28" s="1" t="s">
        <v>49</v>
      </c>
      <c r="C28" s="1">
        <v>5</v>
      </c>
      <c r="D28" s="1">
        <v>9</v>
      </c>
      <c r="E28" s="1">
        <v>3</v>
      </c>
      <c r="F28" s="1">
        <v>3</v>
      </c>
      <c r="G28" s="1">
        <v>9</v>
      </c>
      <c r="H28" s="1">
        <f t="shared" si="0"/>
        <v>29</v>
      </c>
      <c r="I28" s="1">
        <f>(H28/H1)*100</f>
        <v>47.540983606557376</v>
      </c>
    </row>
    <row r="29" spans="1:9">
      <c r="A29" s="6">
        <v>26</v>
      </c>
      <c r="B29" s="1" t="s">
        <v>51</v>
      </c>
      <c r="C29" s="1">
        <v>5</v>
      </c>
      <c r="D29" s="1">
        <v>6</v>
      </c>
      <c r="E29" s="1">
        <v>9</v>
      </c>
      <c r="F29" s="1">
        <v>0</v>
      </c>
      <c r="G29" s="1">
        <v>7</v>
      </c>
      <c r="H29" s="1">
        <f t="shared" si="0"/>
        <v>27</v>
      </c>
      <c r="I29" s="1">
        <f>(H29/H1)*100</f>
        <v>44.26229508196721</v>
      </c>
    </row>
    <row r="30" spans="1:9">
      <c r="A30" s="6">
        <v>27</v>
      </c>
      <c r="B30" s="1" t="s">
        <v>50</v>
      </c>
      <c r="C30" s="1">
        <v>7</v>
      </c>
      <c r="D30" s="1">
        <v>7</v>
      </c>
      <c r="E30" s="1">
        <v>7</v>
      </c>
      <c r="F30" s="1">
        <v>12</v>
      </c>
      <c r="G30" s="1">
        <v>4</v>
      </c>
      <c r="H30" s="1">
        <f t="shared" si="0"/>
        <v>37</v>
      </c>
      <c r="I30" s="1">
        <f>(H30/H1)*100</f>
        <v>60.655737704918032</v>
      </c>
    </row>
    <row r="31" spans="1:9">
      <c r="A31" s="6">
        <v>28</v>
      </c>
      <c r="B31" s="1" t="s">
        <v>20</v>
      </c>
      <c r="C31" s="1">
        <v>3</v>
      </c>
      <c r="D31" s="1">
        <v>12</v>
      </c>
      <c r="E31" s="1">
        <v>0</v>
      </c>
      <c r="F31" s="1">
        <v>9</v>
      </c>
      <c r="G31" s="1">
        <v>12</v>
      </c>
      <c r="H31" s="1">
        <f t="shared" si="0"/>
        <v>36</v>
      </c>
      <c r="I31" s="1">
        <f>(H31/H1)*100</f>
        <v>59.016393442622949</v>
      </c>
    </row>
    <row r="32" spans="1:9">
      <c r="A32" s="6">
        <v>29</v>
      </c>
      <c r="B32" s="1" t="s">
        <v>52</v>
      </c>
      <c r="C32" s="1">
        <v>3</v>
      </c>
      <c r="D32" s="1">
        <v>8</v>
      </c>
      <c r="E32" s="1">
        <v>7</v>
      </c>
      <c r="F32" s="1">
        <v>4</v>
      </c>
      <c r="G32" s="1">
        <v>3</v>
      </c>
      <c r="H32" s="1">
        <f t="shared" si="0"/>
        <v>25</v>
      </c>
      <c r="I32" s="1">
        <f>(H32/H1)*100</f>
        <v>40.983606557377051</v>
      </c>
    </row>
    <row r="33" spans="1:9">
      <c r="A33">
        <v>30</v>
      </c>
      <c r="B33" s="1" t="s">
        <v>53</v>
      </c>
      <c r="C33" s="1">
        <v>14</v>
      </c>
      <c r="D33" s="1">
        <v>15</v>
      </c>
      <c r="E33" s="1">
        <v>11</v>
      </c>
      <c r="F33" s="1">
        <v>13</v>
      </c>
      <c r="G33" s="1">
        <v>8</v>
      </c>
      <c r="H33" s="1">
        <f t="shared" si="0"/>
        <v>61</v>
      </c>
      <c r="I33" s="1">
        <f>(H33/H1)*100</f>
        <v>100</v>
      </c>
    </row>
  </sheetData>
  <mergeCells count="1">
    <mergeCell ref="C1:G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F11" sqref="F11"/>
    </sheetView>
  </sheetViews>
  <sheetFormatPr defaultRowHeight="15"/>
  <cols>
    <col min="1" max="1" width="5.28515625" bestFit="1" customWidth="1"/>
    <col min="2" max="2" width="36.140625" bestFit="1" customWidth="1"/>
  </cols>
  <sheetData>
    <row r="1" spans="1:9">
      <c r="C1" s="14" t="s">
        <v>15</v>
      </c>
      <c r="D1" s="14"/>
      <c r="E1" s="14"/>
      <c r="F1" s="14"/>
      <c r="G1" s="14"/>
      <c r="H1" s="1">
        <v>34</v>
      </c>
    </row>
    <row r="3" spans="1:9">
      <c r="A3" s="1" t="s">
        <v>0</v>
      </c>
      <c r="B3" s="1"/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5</v>
      </c>
      <c r="I3" s="1" t="s">
        <v>6</v>
      </c>
    </row>
    <row r="4" spans="1:9">
      <c r="A4" s="1">
        <v>1</v>
      </c>
      <c r="B4" s="1" t="s">
        <v>23</v>
      </c>
      <c r="C4" s="1">
        <v>6</v>
      </c>
      <c r="D4" s="1">
        <v>11</v>
      </c>
      <c r="E4" s="1">
        <v>5</v>
      </c>
      <c r="F4" s="1">
        <v>0</v>
      </c>
      <c r="G4" s="1">
        <v>7</v>
      </c>
      <c r="H4" s="1">
        <f>SUM(C4:G4)</f>
        <v>29</v>
      </c>
      <c r="I4" s="1">
        <f>(H4/H1)*100</f>
        <v>85.294117647058826</v>
      </c>
    </row>
    <row r="5" spans="1:9">
      <c r="A5" s="1">
        <v>2</v>
      </c>
      <c r="B5" s="1" t="s">
        <v>31</v>
      </c>
      <c r="C5" s="1">
        <v>0</v>
      </c>
      <c r="D5" s="1">
        <v>3</v>
      </c>
      <c r="E5" s="1">
        <v>3</v>
      </c>
      <c r="F5" s="1">
        <v>3</v>
      </c>
      <c r="G5" s="1">
        <v>4</v>
      </c>
      <c r="H5" s="1">
        <f t="shared" ref="H5:H32" si="0">SUM(C5:G5)</f>
        <v>13</v>
      </c>
      <c r="I5" s="1">
        <f>(H5/H1)*100</f>
        <v>38.235294117647058</v>
      </c>
    </row>
    <row r="6" spans="1:9">
      <c r="A6" s="1">
        <v>3</v>
      </c>
      <c r="B6" s="1" t="s">
        <v>19</v>
      </c>
      <c r="C6" s="1">
        <v>3</v>
      </c>
      <c r="D6" s="1">
        <v>8</v>
      </c>
      <c r="E6" s="1">
        <v>13</v>
      </c>
      <c r="F6" s="1">
        <v>6</v>
      </c>
      <c r="G6" s="1">
        <v>4</v>
      </c>
      <c r="H6" s="1">
        <f t="shared" si="0"/>
        <v>34</v>
      </c>
      <c r="I6" s="1">
        <f>(H6/H1)*100</f>
        <v>100</v>
      </c>
    </row>
    <row r="7" spans="1:9">
      <c r="A7" s="1">
        <v>4</v>
      </c>
      <c r="B7" s="1" t="s">
        <v>40</v>
      </c>
      <c r="C7" s="1"/>
      <c r="D7" s="1"/>
      <c r="E7" s="1"/>
      <c r="F7" s="1"/>
      <c r="G7" s="1"/>
      <c r="H7" s="1">
        <f t="shared" si="0"/>
        <v>0</v>
      </c>
      <c r="I7" s="1">
        <f>(H7/H1)*100</f>
        <v>0</v>
      </c>
    </row>
    <row r="8" spans="1:9">
      <c r="A8" s="1">
        <v>5</v>
      </c>
      <c r="B8" s="1" t="s">
        <v>43</v>
      </c>
      <c r="C8" s="1">
        <v>13</v>
      </c>
      <c r="D8" s="1">
        <v>0</v>
      </c>
      <c r="E8" s="1">
        <v>4</v>
      </c>
      <c r="F8" s="1">
        <v>7</v>
      </c>
      <c r="G8" s="1">
        <v>9</v>
      </c>
      <c r="H8" s="1">
        <f t="shared" si="0"/>
        <v>33</v>
      </c>
      <c r="I8" s="1">
        <f>(H8/H1)*100</f>
        <v>97.058823529411768</v>
      </c>
    </row>
    <row r="9" spans="1:9">
      <c r="A9" s="1">
        <v>6</v>
      </c>
      <c r="B9" s="1"/>
      <c r="C9" s="1"/>
      <c r="D9" s="1"/>
      <c r="E9" s="1"/>
      <c r="F9" s="1"/>
      <c r="G9" s="1"/>
      <c r="H9" s="1">
        <f t="shared" si="0"/>
        <v>0</v>
      </c>
      <c r="I9" s="1">
        <f>(H9/H1)*100</f>
        <v>0</v>
      </c>
    </row>
    <row r="10" spans="1:9">
      <c r="A10" s="1">
        <v>7</v>
      </c>
      <c r="B10" s="1"/>
      <c r="C10" s="1"/>
      <c r="D10" s="1"/>
      <c r="E10" s="1"/>
      <c r="F10" s="1"/>
      <c r="G10" s="1"/>
      <c r="H10" s="1">
        <f t="shared" si="0"/>
        <v>0</v>
      </c>
      <c r="I10" s="1">
        <f>(H10/H1)*100</f>
        <v>0</v>
      </c>
    </row>
    <row r="11" spans="1:9">
      <c r="A11" s="1">
        <v>8</v>
      </c>
      <c r="B11" s="1"/>
      <c r="C11" s="1"/>
      <c r="D11" s="1"/>
      <c r="E11" s="1"/>
      <c r="F11" s="1"/>
      <c r="G11" s="1"/>
      <c r="H11" s="1">
        <f t="shared" si="0"/>
        <v>0</v>
      </c>
      <c r="I11" s="1">
        <f>(H11/H1)*100</f>
        <v>0</v>
      </c>
    </row>
    <row r="12" spans="1:9">
      <c r="A12" s="1">
        <v>9</v>
      </c>
      <c r="B12" s="1"/>
      <c r="C12" s="1"/>
      <c r="D12" s="1"/>
      <c r="E12" s="1"/>
      <c r="F12" s="1"/>
      <c r="G12" s="1"/>
      <c r="H12" s="1">
        <f t="shared" si="0"/>
        <v>0</v>
      </c>
      <c r="I12" s="1">
        <f>(H12/H1)*100</f>
        <v>0</v>
      </c>
    </row>
    <row r="13" spans="1:9">
      <c r="A13" s="1">
        <v>10</v>
      </c>
      <c r="B13" s="1"/>
      <c r="C13" s="1"/>
      <c r="D13" s="1"/>
      <c r="E13" s="1"/>
      <c r="F13" s="1"/>
      <c r="G13" s="1"/>
      <c r="H13" s="1">
        <f t="shared" si="0"/>
        <v>0</v>
      </c>
      <c r="I13" s="1">
        <f>(H13/H1)*100</f>
        <v>0</v>
      </c>
    </row>
    <row r="14" spans="1:9">
      <c r="A14" s="1">
        <v>11</v>
      </c>
      <c r="B14" s="1"/>
      <c r="C14" s="1"/>
      <c r="D14" s="1"/>
      <c r="E14" s="1"/>
      <c r="F14" s="1"/>
      <c r="G14" s="1"/>
      <c r="H14" s="1">
        <f t="shared" si="0"/>
        <v>0</v>
      </c>
      <c r="I14" s="1">
        <f>(H14/H1)*100</f>
        <v>0</v>
      </c>
    </row>
    <row r="15" spans="1:9">
      <c r="A15" s="1">
        <v>12</v>
      </c>
      <c r="B15" s="1"/>
      <c r="C15" s="1"/>
      <c r="D15" s="1"/>
      <c r="E15" s="1"/>
      <c r="F15" s="1"/>
      <c r="G15" s="1"/>
      <c r="H15" s="1">
        <f t="shared" si="0"/>
        <v>0</v>
      </c>
      <c r="I15" s="1">
        <f>(H15/H1)*100</f>
        <v>0</v>
      </c>
    </row>
    <row r="16" spans="1:9">
      <c r="A16" s="1">
        <v>13</v>
      </c>
      <c r="B16" s="1"/>
      <c r="C16" s="1"/>
      <c r="D16" s="1"/>
      <c r="E16" s="1"/>
      <c r="F16" s="1"/>
      <c r="G16" s="1"/>
      <c r="H16" s="1">
        <f t="shared" si="0"/>
        <v>0</v>
      </c>
      <c r="I16" s="1">
        <f>(H16/H1)*100</f>
        <v>0</v>
      </c>
    </row>
    <row r="17" spans="1:9">
      <c r="A17" s="1">
        <v>14</v>
      </c>
      <c r="B17" s="1"/>
      <c r="C17" s="1"/>
      <c r="D17" s="1"/>
      <c r="E17" s="1"/>
      <c r="F17" s="1"/>
      <c r="G17" s="1"/>
      <c r="H17" s="1">
        <f t="shared" si="0"/>
        <v>0</v>
      </c>
      <c r="I17" s="1">
        <f>(H17/H1)*100</f>
        <v>0</v>
      </c>
    </row>
    <row r="18" spans="1:9">
      <c r="A18" s="1">
        <v>15</v>
      </c>
      <c r="B18" s="1"/>
      <c r="C18" s="1"/>
      <c r="D18" s="1"/>
      <c r="E18" s="1"/>
      <c r="F18" s="1"/>
      <c r="G18" s="1"/>
      <c r="H18" s="1">
        <f t="shared" si="0"/>
        <v>0</v>
      </c>
      <c r="I18" s="1">
        <f>(H18/H1)*100</f>
        <v>0</v>
      </c>
    </row>
    <row r="19" spans="1:9">
      <c r="A19" s="1">
        <v>16</v>
      </c>
      <c r="B19" s="1"/>
      <c r="C19" s="1"/>
      <c r="D19" s="1"/>
      <c r="E19" s="1"/>
      <c r="F19" s="1"/>
      <c r="G19" s="1"/>
      <c r="H19" s="1">
        <f t="shared" si="0"/>
        <v>0</v>
      </c>
      <c r="I19" s="1">
        <f>(H19/H1)*100</f>
        <v>0</v>
      </c>
    </row>
    <row r="20" spans="1:9">
      <c r="A20" s="1">
        <v>17</v>
      </c>
      <c r="B20" s="1"/>
      <c r="C20" s="1"/>
      <c r="D20" s="1"/>
      <c r="E20" s="1"/>
      <c r="F20" s="1"/>
      <c r="G20" s="1"/>
      <c r="H20" s="1">
        <f t="shared" si="0"/>
        <v>0</v>
      </c>
      <c r="I20" s="1">
        <f>(H20/H1)*100</f>
        <v>0</v>
      </c>
    </row>
    <row r="21" spans="1:9">
      <c r="A21" s="1">
        <v>18</v>
      </c>
      <c r="B21" s="1"/>
      <c r="C21" s="1"/>
      <c r="D21" s="1"/>
      <c r="E21" s="1"/>
      <c r="F21" s="1"/>
      <c r="G21" s="1"/>
      <c r="H21" s="1">
        <f t="shared" si="0"/>
        <v>0</v>
      </c>
      <c r="I21" s="1">
        <f>(H21/H1)*100</f>
        <v>0</v>
      </c>
    </row>
    <row r="22" spans="1:9">
      <c r="A22" s="1">
        <v>19</v>
      </c>
      <c r="B22" s="1"/>
      <c r="C22" s="1"/>
      <c r="D22" s="1"/>
      <c r="E22" s="1"/>
      <c r="F22" s="1"/>
      <c r="G22" s="1"/>
      <c r="H22" s="1">
        <f t="shared" si="0"/>
        <v>0</v>
      </c>
      <c r="I22" s="1">
        <f>(H22/H1)*100</f>
        <v>0</v>
      </c>
    </row>
    <row r="23" spans="1:9">
      <c r="A23" s="1">
        <v>20</v>
      </c>
      <c r="B23" s="1"/>
      <c r="C23" s="1"/>
      <c r="D23" s="1"/>
      <c r="E23" s="1"/>
      <c r="F23" s="1"/>
      <c r="G23" s="1"/>
      <c r="H23" s="1">
        <f t="shared" si="0"/>
        <v>0</v>
      </c>
      <c r="I23" s="1">
        <f>(H23/H1)*100</f>
        <v>0</v>
      </c>
    </row>
    <row r="24" spans="1:9">
      <c r="A24" s="1">
        <v>21</v>
      </c>
      <c r="B24" s="1"/>
      <c r="C24" s="1"/>
      <c r="D24" s="1"/>
      <c r="E24" s="1"/>
      <c r="F24" s="1"/>
      <c r="G24" s="1"/>
      <c r="H24" s="1">
        <f t="shared" si="0"/>
        <v>0</v>
      </c>
      <c r="I24" s="1">
        <f>(H24/H1)*100</f>
        <v>0</v>
      </c>
    </row>
    <row r="25" spans="1:9">
      <c r="A25" s="1">
        <v>22</v>
      </c>
      <c r="B25" s="1"/>
      <c r="C25" s="1"/>
      <c r="D25" s="1"/>
      <c r="E25" s="1"/>
      <c r="F25" s="1"/>
      <c r="G25" s="1"/>
      <c r="H25" s="1">
        <f t="shared" si="0"/>
        <v>0</v>
      </c>
      <c r="I25" s="1">
        <f>(H25/H1)*100</f>
        <v>0</v>
      </c>
    </row>
    <row r="26" spans="1:9">
      <c r="A26" s="1">
        <v>23</v>
      </c>
      <c r="B26" s="1"/>
      <c r="C26" s="1"/>
      <c r="D26" s="1"/>
      <c r="E26" s="1"/>
      <c r="F26" s="1"/>
      <c r="G26" s="1"/>
      <c r="H26" s="1">
        <f t="shared" si="0"/>
        <v>0</v>
      </c>
      <c r="I26" s="1">
        <f>(H26/H1)*100</f>
        <v>0</v>
      </c>
    </row>
    <row r="27" spans="1:9">
      <c r="A27" s="1">
        <v>24</v>
      </c>
      <c r="B27" s="1"/>
      <c r="C27" s="1"/>
      <c r="D27" s="1"/>
      <c r="E27" s="1"/>
      <c r="F27" s="1"/>
      <c r="G27" s="1"/>
      <c r="H27" s="1">
        <f t="shared" si="0"/>
        <v>0</v>
      </c>
      <c r="I27" s="1">
        <f>(H27/H1)*100</f>
        <v>0</v>
      </c>
    </row>
    <row r="28" spans="1:9">
      <c r="A28" s="1">
        <v>25</v>
      </c>
      <c r="B28" s="1"/>
      <c r="C28" s="1"/>
      <c r="D28" s="1"/>
      <c r="E28" s="1"/>
      <c r="F28" s="1"/>
      <c r="G28" s="1"/>
      <c r="H28" s="1">
        <f t="shared" si="0"/>
        <v>0</v>
      </c>
      <c r="I28" s="1">
        <f>(H28/H1)*100</f>
        <v>0</v>
      </c>
    </row>
    <row r="29" spans="1:9">
      <c r="A29" s="1">
        <v>26</v>
      </c>
      <c r="B29" s="1"/>
      <c r="C29" s="1"/>
      <c r="D29" s="1"/>
      <c r="E29" s="1"/>
      <c r="F29" s="1"/>
      <c r="G29" s="1"/>
      <c r="H29" s="1">
        <f t="shared" si="0"/>
        <v>0</v>
      </c>
      <c r="I29" s="1">
        <f>(H29/H1)*100</f>
        <v>0</v>
      </c>
    </row>
    <row r="30" spans="1:9">
      <c r="A30" s="1">
        <v>27</v>
      </c>
      <c r="B30" s="1"/>
      <c r="C30" s="1"/>
      <c r="D30" s="1"/>
      <c r="E30" s="1"/>
      <c r="F30" s="1"/>
      <c r="G30" s="1"/>
      <c r="H30" s="1">
        <f t="shared" si="0"/>
        <v>0</v>
      </c>
      <c r="I30" s="1">
        <f>(H30/H1)*100</f>
        <v>0</v>
      </c>
    </row>
    <row r="31" spans="1:9">
      <c r="A31" s="1">
        <v>28</v>
      </c>
      <c r="B31" s="1"/>
      <c r="C31" s="1"/>
      <c r="D31" s="1"/>
      <c r="E31" s="1"/>
      <c r="F31" s="1"/>
      <c r="G31" s="1"/>
      <c r="H31" s="1">
        <f t="shared" si="0"/>
        <v>0</v>
      </c>
      <c r="I31" s="1">
        <f>(H31/H1)*100</f>
        <v>0</v>
      </c>
    </row>
    <row r="32" spans="1:9">
      <c r="A32" s="1">
        <v>29</v>
      </c>
      <c r="B32" s="1"/>
      <c r="C32" s="1"/>
      <c r="D32" s="1"/>
      <c r="E32" s="1"/>
      <c r="F32" s="1"/>
      <c r="G32" s="1"/>
      <c r="H32" s="1">
        <f t="shared" si="0"/>
        <v>0</v>
      </c>
      <c r="I32" s="1">
        <f>(H32/H1)*100</f>
        <v>0</v>
      </c>
    </row>
    <row r="33" spans="1:8">
      <c r="A33">
        <v>29</v>
      </c>
      <c r="H33">
        <f t="shared" ref="H33" si="1">SUM(C33:G33)</f>
        <v>0</v>
      </c>
    </row>
    <row r="34" spans="1:8">
      <c r="A34">
        <v>30</v>
      </c>
    </row>
  </sheetData>
  <mergeCells count="1">
    <mergeCell ref="C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3"/>
  <sheetViews>
    <sheetView workbookViewId="0">
      <selection activeCell="B17" sqref="B17"/>
    </sheetView>
  </sheetViews>
  <sheetFormatPr defaultRowHeight="15"/>
  <cols>
    <col min="1" max="1" width="5.28515625" style="2" bestFit="1" customWidth="1"/>
    <col min="2" max="2" width="38.140625" style="2" bestFit="1" customWidth="1"/>
    <col min="3" max="14" width="9.140625" style="2"/>
    <col min="15" max="15" width="13.42578125" style="2" bestFit="1" customWidth="1"/>
    <col min="16" max="16384" width="9.140625" style="2"/>
  </cols>
  <sheetData>
    <row r="1" spans="1:22">
      <c r="C1" s="17" t="s">
        <v>16</v>
      </c>
      <c r="D1" s="17"/>
      <c r="E1" s="17"/>
      <c r="F1" s="17"/>
      <c r="G1" s="17"/>
      <c r="H1" s="7">
        <v>64</v>
      </c>
      <c r="P1"/>
      <c r="Q1"/>
      <c r="R1"/>
      <c r="S1"/>
      <c r="T1"/>
      <c r="U1"/>
      <c r="V1"/>
    </row>
    <row r="2" spans="1:22">
      <c r="A2" s="3"/>
      <c r="B2" s="3"/>
      <c r="C2" s="18" t="s">
        <v>8</v>
      </c>
      <c r="D2" s="18"/>
      <c r="E2" s="18"/>
      <c r="F2" s="18"/>
      <c r="G2" s="18"/>
      <c r="H2" s="18" t="s">
        <v>5</v>
      </c>
      <c r="I2" s="18" t="s">
        <v>9</v>
      </c>
      <c r="J2" s="18"/>
      <c r="K2" s="18"/>
      <c r="L2" s="18"/>
      <c r="M2" s="18"/>
      <c r="N2" s="18" t="s">
        <v>5</v>
      </c>
      <c r="O2" s="18" t="s">
        <v>54</v>
      </c>
      <c r="P2" s="18"/>
      <c r="Q2" s="18"/>
      <c r="R2" s="18"/>
      <c r="S2" s="18"/>
      <c r="T2" s="15" t="s">
        <v>5</v>
      </c>
      <c r="U2" s="16" t="s">
        <v>55</v>
      </c>
      <c r="V2" s="16" t="s">
        <v>6</v>
      </c>
    </row>
    <row r="3" spans="1:22">
      <c r="A3" s="3" t="s">
        <v>0</v>
      </c>
      <c r="B3" s="3"/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18"/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8"/>
      <c r="O3" s="8" t="s">
        <v>10</v>
      </c>
      <c r="P3" s="8" t="s">
        <v>11</v>
      </c>
      <c r="Q3" s="8" t="s">
        <v>12</v>
      </c>
      <c r="R3" s="8" t="s">
        <v>13</v>
      </c>
      <c r="S3" s="8" t="s">
        <v>14</v>
      </c>
      <c r="T3" s="15"/>
      <c r="U3" s="16"/>
      <c r="V3" s="16"/>
    </row>
    <row r="4" spans="1:22">
      <c r="A4" s="20">
        <v>1</v>
      </c>
      <c r="B4" s="1" t="s">
        <v>21</v>
      </c>
      <c r="C4" s="8">
        <v>5</v>
      </c>
      <c r="D4" s="8">
        <v>5</v>
      </c>
      <c r="E4" s="8">
        <v>4</v>
      </c>
      <c r="F4" s="8">
        <v>3</v>
      </c>
      <c r="G4" s="8">
        <v>0</v>
      </c>
      <c r="H4" s="8">
        <f>SUM(C4:G4)</f>
        <v>17</v>
      </c>
      <c r="I4" s="8">
        <v>3</v>
      </c>
      <c r="J4" s="8">
        <v>4</v>
      </c>
      <c r="K4" s="8">
        <v>0</v>
      </c>
      <c r="L4" s="8">
        <v>4</v>
      </c>
      <c r="M4" s="8">
        <v>5</v>
      </c>
      <c r="N4" s="8">
        <f>SUM(I4:M4)</f>
        <v>16</v>
      </c>
      <c r="O4" s="8">
        <v>0</v>
      </c>
      <c r="P4" s="8">
        <v>0</v>
      </c>
      <c r="Q4" s="8">
        <v>0</v>
      </c>
      <c r="R4" s="8">
        <v>5</v>
      </c>
      <c r="S4" s="8">
        <v>0</v>
      </c>
      <c r="T4">
        <f>SUM(O4:S4)</f>
        <v>5</v>
      </c>
      <c r="U4">
        <f>SUM(H4,N4,T4)</f>
        <v>38</v>
      </c>
      <c r="V4">
        <f>(U4/H1)*100</f>
        <v>59.375</v>
      </c>
    </row>
    <row r="5" spans="1:22">
      <c r="A5" s="20">
        <v>2</v>
      </c>
      <c r="B5" s="1" t="s">
        <v>22</v>
      </c>
      <c r="C5" s="8">
        <v>5</v>
      </c>
      <c r="D5" s="8">
        <v>3</v>
      </c>
      <c r="E5" s="8">
        <v>5</v>
      </c>
      <c r="F5" s="8">
        <v>4</v>
      </c>
      <c r="G5" s="8">
        <v>3</v>
      </c>
      <c r="H5" s="8">
        <f t="shared" ref="H5:H33" si="0">SUM(C5:G5)</f>
        <v>20</v>
      </c>
      <c r="I5" s="8">
        <v>0</v>
      </c>
      <c r="J5" s="8">
        <v>4</v>
      </c>
      <c r="K5" s="8">
        <v>3</v>
      </c>
      <c r="L5" s="8">
        <v>4</v>
      </c>
      <c r="M5" s="8">
        <v>4</v>
      </c>
      <c r="N5" s="8">
        <f t="shared" ref="N5:N33" si="1">SUM(I5:M5)</f>
        <v>15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>
        <f t="shared" ref="T5:T33" si="2">SUM(O5:S5)</f>
        <v>0</v>
      </c>
      <c r="U5">
        <f t="shared" ref="U5:U33" si="3">SUM(H5,N5,T5)</f>
        <v>35</v>
      </c>
      <c r="V5">
        <f>(U5/H1)*100</f>
        <v>54.6875</v>
      </c>
    </row>
    <row r="6" spans="1:22">
      <c r="A6" s="20">
        <v>3</v>
      </c>
      <c r="B6" s="1" t="s">
        <v>24</v>
      </c>
      <c r="C6" s="8">
        <v>0</v>
      </c>
      <c r="D6" s="8">
        <v>5</v>
      </c>
      <c r="E6" s="8">
        <v>5</v>
      </c>
      <c r="F6" s="8">
        <v>4</v>
      </c>
      <c r="G6" s="8">
        <v>3</v>
      </c>
      <c r="H6" s="8">
        <f t="shared" si="0"/>
        <v>17</v>
      </c>
      <c r="I6" s="8">
        <v>3</v>
      </c>
      <c r="J6" s="8">
        <v>5</v>
      </c>
      <c r="K6" s="8">
        <v>4</v>
      </c>
      <c r="L6" s="8">
        <v>4</v>
      </c>
      <c r="M6" s="8">
        <v>4</v>
      </c>
      <c r="N6" s="8">
        <f t="shared" si="1"/>
        <v>20</v>
      </c>
      <c r="O6" s="8">
        <v>3</v>
      </c>
      <c r="P6" s="8">
        <v>0</v>
      </c>
      <c r="Q6" s="8">
        <v>0</v>
      </c>
      <c r="R6" s="8">
        <v>3</v>
      </c>
      <c r="S6" s="8">
        <v>3</v>
      </c>
      <c r="T6">
        <f t="shared" si="2"/>
        <v>9</v>
      </c>
      <c r="U6">
        <f t="shared" si="3"/>
        <v>46</v>
      </c>
      <c r="V6">
        <f>(U6/H1)*100</f>
        <v>71.875</v>
      </c>
    </row>
    <row r="7" spans="1:22">
      <c r="A7" s="20">
        <v>4</v>
      </c>
      <c r="B7" s="1" t="s">
        <v>25</v>
      </c>
      <c r="C7" s="8">
        <v>5</v>
      </c>
      <c r="D7" s="8">
        <v>5</v>
      </c>
      <c r="E7" s="8">
        <v>4</v>
      </c>
      <c r="F7" s="8">
        <v>5</v>
      </c>
      <c r="G7" s="8">
        <v>5</v>
      </c>
      <c r="H7" s="8">
        <f t="shared" si="0"/>
        <v>24</v>
      </c>
      <c r="I7" s="8">
        <v>4</v>
      </c>
      <c r="J7" s="8">
        <v>5</v>
      </c>
      <c r="K7" s="8">
        <v>4</v>
      </c>
      <c r="L7" s="8">
        <v>4</v>
      </c>
      <c r="M7" s="8">
        <v>4</v>
      </c>
      <c r="N7" s="8">
        <f t="shared" si="1"/>
        <v>21</v>
      </c>
      <c r="O7" s="8">
        <v>5</v>
      </c>
      <c r="P7" s="8">
        <v>4</v>
      </c>
      <c r="Q7" s="8">
        <v>5</v>
      </c>
      <c r="R7" s="8">
        <v>0</v>
      </c>
      <c r="S7" s="8">
        <v>3</v>
      </c>
      <c r="T7">
        <f t="shared" si="2"/>
        <v>17</v>
      </c>
      <c r="U7">
        <f t="shared" si="3"/>
        <v>62</v>
      </c>
      <c r="V7">
        <f>(U7/H1)*100</f>
        <v>96.875</v>
      </c>
    </row>
    <row r="8" spans="1:22">
      <c r="A8" s="20">
        <v>5</v>
      </c>
      <c r="B8" s="1" t="s">
        <v>26</v>
      </c>
      <c r="C8" s="8">
        <v>0</v>
      </c>
      <c r="D8" s="8">
        <v>4</v>
      </c>
      <c r="E8" s="8">
        <v>5</v>
      </c>
      <c r="F8" s="8">
        <v>5</v>
      </c>
      <c r="G8" s="8">
        <v>3</v>
      </c>
      <c r="H8" s="8">
        <f t="shared" si="0"/>
        <v>17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f t="shared" si="1"/>
        <v>0</v>
      </c>
      <c r="O8" s="8">
        <v>0</v>
      </c>
      <c r="P8" s="8">
        <v>3</v>
      </c>
      <c r="Q8" s="8">
        <v>0</v>
      </c>
      <c r="R8" s="8">
        <v>0</v>
      </c>
      <c r="S8" s="8">
        <v>0</v>
      </c>
      <c r="T8">
        <f t="shared" si="2"/>
        <v>3</v>
      </c>
      <c r="U8">
        <f t="shared" si="3"/>
        <v>20</v>
      </c>
      <c r="V8">
        <f>(U8/H1)*100</f>
        <v>31.25</v>
      </c>
    </row>
    <row r="9" spans="1:22">
      <c r="A9" s="20">
        <v>6</v>
      </c>
      <c r="B9" s="1" t="s">
        <v>27</v>
      </c>
      <c r="C9" s="8">
        <v>4</v>
      </c>
      <c r="D9" s="8">
        <v>3</v>
      </c>
      <c r="E9" s="8">
        <v>5</v>
      </c>
      <c r="F9" s="8">
        <v>0</v>
      </c>
      <c r="G9" s="8">
        <v>5</v>
      </c>
      <c r="H9" s="8">
        <f t="shared" si="0"/>
        <v>17</v>
      </c>
      <c r="I9" s="8">
        <v>4</v>
      </c>
      <c r="J9" s="8">
        <v>4</v>
      </c>
      <c r="K9" s="8">
        <v>0</v>
      </c>
      <c r="L9" s="8">
        <v>4</v>
      </c>
      <c r="M9" s="8">
        <v>5</v>
      </c>
      <c r="N9" s="8">
        <f t="shared" si="1"/>
        <v>17</v>
      </c>
      <c r="O9" s="8">
        <v>0</v>
      </c>
      <c r="P9" s="8">
        <v>3</v>
      </c>
      <c r="Q9" s="8">
        <v>0</v>
      </c>
      <c r="R9" s="8">
        <v>0</v>
      </c>
      <c r="S9" s="8">
        <v>4</v>
      </c>
      <c r="T9">
        <f t="shared" si="2"/>
        <v>7</v>
      </c>
      <c r="U9">
        <f t="shared" si="3"/>
        <v>41</v>
      </c>
      <c r="V9">
        <f>(U9/H1)*100</f>
        <v>64.0625</v>
      </c>
    </row>
    <row r="10" spans="1:22">
      <c r="A10" s="20">
        <v>7</v>
      </c>
      <c r="B10" s="1" t="s">
        <v>28</v>
      </c>
      <c r="C10" s="8"/>
      <c r="D10" s="8"/>
      <c r="E10" s="8"/>
      <c r="F10" s="8"/>
      <c r="G10" s="8"/>
      <c r="H10" s="8">
        <f t="shared" si="0"/>
        <v>0</v>
      </c>
      <c r="I10" s="8"/>
      <c r="J10" s="8"/>
      <c r="K10" s="8"/>
      <c r="L10" s="8"/>
      <c r="M10" s="8"/>
      <c r="N10" s="8">
        <f t="shared" si="1"/>
        <v>0</v>
      </c>
      <c r="O10" s="8"/>
      <c r="P10" s="8"/>
      <c r="Q10" s="8"/>
      <c r="R10" s="8"/>
      <c r="S10" s="8"/>
      <c r="T10">
        <f t="shared" si="2"/>
        <v>0</v>
      </c>
      <c r="U10">
        <f t="shared" si="3"/>
        <v>0</v>
      </c>
      <c r="V10">
        <f>(U10/H1)*100</f>
        <v>0</v>
      </c>
    </row>
    <row r="11" spans="1:22">
      <c r="A11" s="20">
        <v>8</v>
      </c>
      <c r="B11" s="1" t="s">
        <v>29</v>
      </c>
      <c r="C11" s="8">
        <v>5</v>
      </c>
      <c r="D11" s="8">
        <v>4</v>
      </c>
      <c r="E11" s="8">
        <v>4</v>
      </c>
      <c r="F11" s="8">
        <v>0</v>
      </c>
      <c r="G11" s="8">
        <v>3</v>
      </c>
      <c r="H11" s="8">
        <f t="shared" si="0"/>
        <v>16</v>
      </c>
      <c r="I11" s="8">
        <v>5</v>
      </c>
      <c r="J11" s="8">
        <v>4</v>
      </c>
      <c r="K11" s="8">
        <v>5</v>
      </c>
      <c r="L11" s="8">
        <v>5</v>
      </c>
      <c r="M11" s="8">
        <v>5</v>
      </c>
      <c r="N11" s="8">
        <f t="shared" si="1"/>
        <v>24</v>
      </c>
      <c r="O11" s="8">
        <v>5</v>
      </c>
      <c r="P11" s="8">
        <v>5</v>
      </c>
      <c r="Q11" s="8">
        <v>5</v>
      </c>
      <c r="R11" s="8">
        <v>5</v>
      </c>
      <c r="S11" s="8">
        <v>4</v>
      </c>
      <c r="T11">
        <f t="shared" si="2"/>
        <v>24</v>
      </c>
      <c r="U11">
        <f t="shared" si="3"/>
        <v>64</v>
      </c>
      <c r="V11">
        <f>(U11/H1)*100</f>
        <v>100</v>
      </c>
    </row>
    <row r="12" spans="1:22">
      <c r="A12" s="20">
        <v>9</v>
      </c>
      <c r="B12" s="1" t="s">
        <v>30</v>
      </c>
      <c r="C12" s="8">
        <v>0</v>
      </c>
      <c r="D12" s="8">
        <v>0</v>
      </c>
      <c r="E12" s="8">
        <v>5</v>
      </c>
      <c r="F12" s="8">
        <v>4</v>
      </c>
      <c r="G12" s="8">
        <v>5</v>
      </c>
      <c r="H12" s="8">
        <f t="shared" si="0"/>
        <v>14</v>
      </c>
      <c r="I12" s="8">
        <v>0</v>
      </c>
      <c r="J12" s="8">
        <v>4</v>
      </c>
      <c r="K12" s="8">
        <v>0</v>
      </c>
      <c r="L12" s="8">
        <v>0</v>
      </c>
      <c r="M12" s="8">
        <v>3</v>
      </c>
      <c r="N12" s="8">
        <f t="shared" si="1"/>
        <v>7</v>
      </c>
      <c r="O12" s="8">
        <v>0</v>
      </c>
      <c r="P12" s="8">
        <v>0</v>
      </c>
      <c r="Q12" s="8">
        <v>0</v>
      </c>
      <c r="R12" s="8">
        <v>0</v>
      </c>
      <c r="S12" s="8">
        <v>4</v>
      </c>
      <c r="T12">
        <f t="shared" si="2"/>
        <v>4</v>
      </c>
      <c r="U12">
        <f t="shared" si="3"/>
        <v>25</v>
      </c>
      <c r="V12">
        <f>(U12/H1)*100</f>
        <v>39.0625</v>
      </c>
    </row>
    <row r="13" spans="1:22">
      <c r="A13" s="20">
        <v>10</v>
      </c>
      <c r="B13" s="1" t="s">
        <v>32</v>
      </c>
      <c r="C13" s="8">
        <v>0</v>
      </c>
      <c r="D13" s="8">
        <v>0</v>
      </c>
      <c r="E13" s="8">
        <v>3</v>
      </c>
      <c r="F13" s="8">
        <v>4</v>
      </c>
      <c r="G13" s="8">
        <v>0</v>
      </c>
      <c r="H13" s="8">
        <f t="shared" si="0"/>
        <v>7</v>
      </c>
      <c r="I13" s="8">
        <v>0</v>
      </c>
      <c r="J13" s="8">
        <v>0</v>
      </c>
      <c r="K13" s="8">
        <v>0</v>
      </c>
      <c r="L13" s="8">
        <v>0</v>
      </c>
      <c r="M13" s="8">
        <v>3</v>
      </c>
      <c r="N13" s="8">
        <f t="shared" si="1"/>
        <v>3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>
        <f t="shared" si="2"/>
        <v>0</v>
      </c>
      <c r="U13">
        <f t="shared" si="3"/>
        <v>10</v>
      </c>
      <c r="V13">
        <f>(U13/H1)*100</f>
        <v>15.625</v>
      </c>
    </row>
    <row r="14" spans="1:22">
      <c r="A14" s="20">
        <v>11</v>
      </c>
      <c r="B14" s="1" t="s">
        <v>33</v>
      </c>
      <c r="C14" s="8"/>
      <c r="D14" s="8"/>
      <c r="E14" s="8"/>
      <c r="F14" s="8"/>
      <c r="G14" s="8"/>
      <c r="H14" s="8">
        <f t="shared" si="0"/>
        <v>0</v>
      </c>
      <c r="I14" s="8"/>
      <c r="J14" s="8"/>
      <c r="K14" s="8"/>
      <c r="L14" s="8"/>
      <c r="M14" s="8"/>
      <c r="N14" s="8">
        <f t="shared" si="1"/>
        <v>0</v>
      </c>
      <c r="O14" s="8"/>
      <c r="P14" s="8"/>
      <c r="Q14" s="8"/>
      <c r="R14" s="8"/>
      <c r="S14" s="8"/>
      <c r="T14">
        <f t="shared" si="2"/>
        <v>0</v>
      </c>
      <c r="U14">
        <f t="shared" si="3"/>
        <v>0</v>
      </c>
      <c r="V14">
        <f>(U14/H1)*100</f>
        <v>0</v>
      </c>
    </row>
    <row r="15" spans="1:22">
      <c r="A15" s="20">
        <v>12</v>
      </c>
      <c r="B15" s="1" t="s">
        <v>34</v>
      </c>
      <c r="C15" s="8">
        <v>0</v>
      </c>
      <c r="D15" s="8">
        <v>3</v>
      </c>
      <c r="E15" s="8">
        <v>3</v>
      </c>
      <c r="F15" s="8">
        <v>5</v>
      </c>
      <c r="G15" s="8">
        <v>0</v>
      </c>
      <c r="H15" s="8">
        <f t="shared" si="0"/>
        <v>11</v>
      </c>
      <c r="I15" s="8">
        <v>5</v>
      </c>
      <c r="J15" s="8">
        <v>0</v>
      </c>
      <c r="K15" s="8">
        <v>4</v>
      </c>
      <c r="L15" s="8">
        <v>3</v>
      </c>
      <c r="M15" s="8">
        <v>0</v>
      </c>
      <c r="N15" s="8">
        <f t="shared" si="1"/>
        <v>12</v>
      </c>
      <c r="O15" s="8">
        <v>3</v>
      </c>
      <c r="P15" s="8">
        <v>4</v>
      </c>
      <c r="Q15" s="8">
        <v>4</v>
      </c>
      <c r="R15" s="8">
        <v>3</v>
      </c>
      <c r="S15" s="8">
        <v>5</v>
      </c>
      <c r="T15">
        <f t="shared" si="2"/>
        <v>19</v>
      </c>
      <c r="U15">
        <f t="shared" si="3"/>
        <v>42</v>
      </c>
      <c r="V15">
        <f>(U15/H1)*100</f>
        <v>65.625</v>
      </c>
    </row>
    <row r="16" spans="1:22">
      <c r="A16" s="20">
        <v>13</v>
      </c>
      <c r="B16" s="1" t="s">
        <v>35</v>
      </c>
      <c r="C16" s="8">
        <v>3</v>
      </c>
      <c r="D16" s="8">
        <v>0</v>
      </c>
      <c r="E16" s="8">
        <v>3</v>
      </c>
      <c r="F16" s="8">
        <v>5</v>
      </c>
      <c r="G16" s="8">
        <v>0</v>
      </c>
      <c r="H16" s="8">
        <f t="shared" si="0"/>
        <v>11</v>
      </c>
      <c r="I16" s="8">
        <v>0</v>
      </c>
      <c r="J16" s="8">
        <v>4</v>
      </c>
      <c r="K16" s="8">
        <v>0</v>
      </c>
      <c r="L16" s="8">
        <v>0</v>
      </c>
      <c r="M16" s="8">
        <v>5</v>
      </c>
      <c r="N16" s="8">
        <f t="shared" si="1"/>
        <v>9</v>
      </c>
      <c r="O16" s="8">
        <v>4</v>
      </c>
      <c r="P16" s="8">
        <v>5</v>
      </c>
      <c r="Q16" s="8">
        <v>4</v>
      </c>
      <c r="R16" s="8">
        <v>4</v>
      </c>
      <c r="S16" s="8">
        <v>4</v>
      </c>
      <c r="T16">
        <f t="shared" si="2"/>
        <v>21</v>
      </c>
      <c r="U16">
        <f t="shared" si="3"/>
        <v>41</v>
      </c>
      <c r="V16">
        <f>(U16/H1)*100</f>
        <v>64.0625</v>
      </c>
    </row>
    <row r="17" spans="1:22">
      <c r="A17" s="20">
        <v>14</v>
      </c>
      <c r="B17" s="1" t="s">
        <v>36</v>
      </c>
      <c r="C17" s="8">
        <v>5</v>
      </c>
      <c r="D17" s="8">
        <v>4</v>
      </c>
      <c r="E17" s="8">
        <v>4</v>
      </c>
      <c r="F17" s="8">
        <v>4</v>
      </c>
      <c r="G17" s="8">
        <v>0</v>
      </c>
      <c r="H17" s="8">
        <f t="shared" si="0"/>
        <v>17</v>
      </c>
      <c r="I17" s="8">
        <v>0</v>
      </c>
      <c r="J17" s="8">
        <v>4</v>
      </c>
      <c r="K17" s="8">
        <v>3</v>
      </c>
      <c r="L17" s="8">
        <v>0</v>
      </c>
      <c r="M17" s="8">
        <v>0</v>
      </c>
      <c r="N17" s="8">
        <f t="shared" si="1"/>
        <v>7</v>
      </c>
      <c r="O17" s="8">
        <v>3</v>
      </c>
      <c r="P17" s="8">
        <v>4</v>
      </c>
      <c r="Q17" s="8">
        <v>0</v>
      </c>
      <c r="R17" s="8">
        <v>0</v>
      </c>
      <c r="S17" s="8">
        <v>0</v>
      </c>
      <c r="T17">
        <f t="shared" si="2"/>
        <v>7</v>
      </c>
      <c r="U17">
        <f t="shared" si="3"/>
        <v>31</v>
      </c>
      <c r="V17">
        <f>(U17/H1)*100</f>
        <v>48.4375</v>
      </c>
    </row>
    <row r="18" spans="1:22">
      <c r="A18" s="20">
        <v>15</v>
      </c>
      <c r="B18" s="1" t="s">
        <v>37</v>
      </c>
      <c r="C18" s="8">
        <v>3</v>
      </c>
      <c r="D18" s="8">
        <v>4</v>
      </c>
      <c r="E18" s="8">
        <v>5</v>
      </c>
      <c r="F18" s="8">
        <v>5</v>
      </c>
      <c r="G18" s="8">
        <v>5</v>
      </c>
      <c r="H18" s="8">
        <f t="shared" si="0"/>
        <v>22</v>
      </c>
      <c r="I18" s="8">
        <v>4</v>
      </c>
      <c r="J18" s="8">
        <v>4</v>
      </c>
      <c r="K18" s="8">
        <v>3</v>
      </c>
      <c r="L18" s="8">
        <v>5</v>
      </c>
      <c r="M18" s="8">
        <v>0</v>
      </c>
      <c r="N18" s="8">
        <f t="shared" si="1"/>
        <v>16</v>
      </c>
      <c r="O18" s="8">
        <v>4</v>
      </c>
      <c r="P18" s="8">
        <v>5</v>
      </c>
      <c r="Q18" s="8">
        <v>3</v>
      </c>
      <c r="R18" s="8">
        <v>5</v>
      </c>
      <c r="S18" s="8">
        <v>4</v>
      </c>
      <c r="T18">
        <f t="shared" si="2"/>
        <v>21</v>
      </c>
      <c r="U18">
        <f t="shared" si="3"/>
        <v>59</v>
      </c>
      <c r="V18">
        <f>(U18/H1)*100</f>
        <v>92.1875</v>
      </c>
    </row>
    <row r="19" spans="1:22">
      <c r="A19" s="20">
        <v>16</v>
      </c>
      <c r="B19" s="1" t="s">
        <v>38</v>
      </c>
      <c r="C19" s="8">
        <v>5</v>
      </c>
      <c r="D19" s="8">
        <v>4</v>
      </c>
      <c r="E19" s="8">
        <v>4</v>
      </c>
      <c r="F19" s="8">
        <v>5</v>
      </c>
      <c r="G19" s="8">
        <v>0</v>
      </c>
      <c r="H19" s="8">
        <f t="shared" si="0"/>
        <v>18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f t="shared" si="1"/>
        <v>0</v>
      </c>
      <c r="O19" s="8">
        <v>0</v>
      </c>
      <c r="P19" s="8">
        <v>3</v>
      </c>
      <c r="Q19" s="8">
        <v>0</v>
      </c>
      <c r="R19" s="8">
        <v>3</v>
      </c>
      <c r="S19" s="8">
        <v>0</v>
      </c>
      <c r="T19">
        <f t="shared" si="2"/>
        <v>6</v>
      </c>
      <c r="U19">
        <f t="shared" si="3"/>
        <v>24</v>
      </c>
      <c r="V19">
        <f>(U19/H1)*100</f>
        <v>37.5</v>
      </c>
    </row>
    <row r="20" spans="1:22">
      <c r="A20" s="20">
        <v>17</v>
      </c>
      <c r="B20" s="1" t="s">
        <v>39</v>
      </c>
      <c r="C20" s="8">
        <v>4</v>
      </c>
      <c r="D20" s="8">
        <v>3</v>
      </c>
      <c r="E20" s="8">
        <v>5</v>
      </c>
      <c r="F20" s="8">
        <v>4</v>
      </c>
      <c r="G20" s="8">
        <v>5</v>
      </c>
      <c r="H20" s="8">
        <f t="shared" si="0"/>
        <v>21</v>
      </c>
      <c r="I20" s="8">
        <v>0</v>
      </c>
      <c r="J20" s="8">
        <v>0</v>
      </c>
      <c r="K20" s="8">
        <v>0</v>
      </c>
      <c r="L20" s="8">
        <v>3</v>
      </c>
      <c r="M20" s="8">
        <v>4</v>
      </c>
      <c r="N20" s="8">
        <f t="shared" si="1"/>
        <v>7</v>
      </c>
      <c r="O20" s="8">
        <v>0</v>
      </c>
      <c r="P20" s="8">
        <v>4</v>
      </c>
      <c r="Q20" s="8">
        <v>3</v>
      </c>
      <c r="R20" s="8">
        <v>3</v>
      </c>
      <c r="S20" s="8">
        <v>0</v>
      </c>
      <c r="T20">
        <f t="shared" si="2"/>
        <v>10</v>
      </c>
      <c r="U20">
        <f t="shared" si="3"/>
        <v>38</v>
      </c>
      <c r="V20">
        <f>(U20/H1)*100</f>
        <v>59.375</v>
      </c>
    </row>
    <row r="21" spans="1:22">
      <c r="A21" s="20">
        <v>18</v>
      </c>
      <c r="B21" s="1" t="s">
        <v>41</v>
      </c>
      <c r="C21" s="8">
        <v>4</v>
      </c>
      <c r="D21" s="8">
        <v>0</v>
      </c>
      <c r="E21" s="8">
        <v>0</v>
      </c>
      <c r="F21" s="8">
        <v>0</v>
      </c>
      <c r="G21" s="8">
        <v>0</v>
      </c>
      <c r="H21" s="8">
        <f t="shared" si="0"/>
        <v>4</v>
      </c>
      <c r="I21" s="8">
        <v>0</v>
      </c>
      <c r="J21" s="8">
        <v>0</v>
      </c>
      <c r="K21" s="8">
        <v>4</v>
      </c>
      <c r="L21" s="8">
        <v>0</v>
      </c>
      <c r="M21" s="8">
        <v>0</v>
      </c>
      <c r="N21" s="8">
        <f t="shared" si="1"/>
        <v>4</v>
      </c>
      <c r="O21" s="8">
        <v>0</v>
      </c>
      <c r="P21" s="8">
        <v>0</v>
      </c>
      <c r="Q21" s="8">
        <v>0</v>
      </c>
      <c r="R21" s="8">
        <v>4</v>
      </c>
      <c r="S21" s="8">
        <v>5</v>
      </c>
      <c r="T21">
        <f t="shared" si="2"/>
        <v>9</v>
      </c>
      <c r="U21">
        <f t="shared" si="3"/>
        <v>17</v>
      </c>
      <c r="V21">
        <f>(U21/H1)*100</f>
        <v>26.5625</v>
      </c>
    </row>
    <row r="22" spans="1:22">
      <c r="A22" s="20">
        <v>19</v>
      </c>
      <c r="B22" s="1" t="s">
        <v>42</v>
      </c>
      <c r="C22" s="8">
        <v>4</v>
      </c>
      <c r="D22" s="8">
        <v>5</v>
      </c>
      <c r="E22" s="8">
        <v>3</v>
      </c>
      <c r="F22" s="8">
        <v>5</v>
      </c>
      <c r="G22" s="8">
        <v>0</v>
      </c>
      <c r="H22" s="8">
        <f t="shared" si="0"/>
        <v>17</v>
      </c>
      <c r="I22" s="8">
        <v>4</v>
      </c>
      <c r="J22" s="8">
        <v>0</v>
      </c>
      <c r="K22" s="8">
        <v>4</v>
      </c>
      <c r="L22" s="8">
        <v>0</v>
      </c>
      <c r="M22" s="8">
        <v>4</v>
      </c>
      <c r="N22" s="8">
        <f t="shared" si="1"/>
        <v>12</v>
      </c>
      <c r="O22" s="8">
        <v>0</v>
      </c>
      <c r="P22" s="8">
        <v>3</v>
      </c>
      <c r="Q22" s="8">
        <v>3</v>
      </c>
      <c r="R22" s="8">
        <v>4</v>
      </c>
      <c r="S22" s="8">
        <v>0</v>
      </c>
      <c r="T22">
        <f t="shared" si="2"/>
        <v>10</v>
      </c>
      <c r="U22">
        <f t="shared" si="3"/>
        <v>39</v>
      </c>
      <c r="V22">
        <f>(U22/H1)*100</f>
        <v>60.9375</v>
      </c>
    </row>
    <row r="23" spans="1:22">
      <c r="A23" s="20">
        <v>20</v>
      </c>
      <c r="B23" s="1" t="s">
        <v>44</v>
      </c>
      <c r="C23" s="8">
        <v>5</v>
      </c>
      <c r="D23" s="8">
        <v>4</v>
      </c>
      <c r="E23" s="8">
        <v>4</v>
      </c>
      <c r="F23" s="8">
        <v>5</v>
      </c>
      <c r="G23" s="8">
        <v>5</v>
      </c>
      <c r="H23" s="8">
        <f t="shared" si="0"/>
        <v>23</v>
      </c>
      <c r="I23" s="8">
        <v>0</v>
      </c>
      <c r="J23" s="8">
        <v>4</v>
      </c>
      <c r="K23" s="8">
        <v>0</v>
      </c>
      <c r="L23" s="8">
        <v>4</v>
      </c>
      <c r="M23" s="8">
        <v>5</v>
      </c>
      <c r="N23" s="8">
        <f t="shared" si="1"/>
        <v>13</v>
      </c>
      <c r="O23" s="8">
        <v>4</v>
      </c>
      <c r="P23" s="8">
        <v>5</v>
      </c>
      <c r="Q23" s="8">
        <v>4</v>
      </c>
      <c r="R23" s="8">
        <v>4</v>
      </c>
      <c r="S23" s="8">
        <v>3</v>
      </c>
      <c r="T23">
        <f t="shared" si="2"/>
        <v>20</v>
      </c>
      <c r="U23">
        <f t="shared" si="3"/>
        <v>56</v>
      </c>
      <c r="V23">
        <f>(U23/H1)*100</f>
        <v>87.5</v>
      </c>
    </row>
    <row r="24" spans="1:22">
      <c r="A24" s="20">
        <v>21</v>
      </c>
      <c r="B24" s="1" t="s">
        <v>45</v>
      </c>
      <c r="C24" s="8">
        <v>5</v>
      </c>
      <c r="D24" s="8">
        <v>0</v>
      </c>
      <c r="E24" s="8">
        <v>4</v>
      </c>
      <c r="F24" s="8">
        <v>4</v>
      </c>
      <c r="G24" s="8">
        <v>4</v>
      </c>
      <c r="H24" s="8">
        <f t="shared" si="0"/>
        <v>17</v>
      </c>
      <c r="I24" s="8">
        <v>0</v>
      </c>
      <c r="J24" s="8">
        <v>0</v>
      </c>
      <c r="K24" s="8">
        <v>5</v>
      </c>
      <c r="L24" s="8">
        <v>4</v>
      </c>
      <c r="M24" s="8">
        <v>5</v>
      </c>
      <c r="N24" s="8">
        <f t="shared" si="1"/>
        <v>14</v>
      </c>
      <c r="O24" s="8">
        <v>3</v>
      </c>
      <c r="P24" s="8">
        <v>0</v>
      </c>
      <c r="Q24" s="8">
        <v>3</v>
      </c>
      <c r="R24" s="8">
        <v>5</v>
      </c>
      <c r="S24" s="8">
        <v>3</v>
      </c>
      <c r="T24">
        <f t="shared" si="2"/>
        <v>14</v>
      </c>
      <c r="U24">
        <f t="shared" si="3"/>
        <v>45</v>
      </c>
      <c r="V24">
        <f>(U24/H1)*100</f>
        <v>70.3125</v>
      </c>
    </row>
    <row r="25" spans="1:22">
      <c r="A25" s="20">
        <v>22</v>
      </c>
      <c r="B25" s="1" t="s">
        <v>46</v>
      </c>
      <c r="C25" s="8">
        <v>0</v>
      </c>
      <c r="D25" s="8">
        <v>4</v>
      </c>
      <c r="E25" s="8">
        <v>0</v>
      </c>
      <c r="F25" s="8">
        <v>5</v>
      </c>
      <c r="G25" s="8">
        <v>3</v>
      </c>
      <c r="H25" s="8">
        <f t="shared" si="0"/>
        <v>12</v>
      </c>
      <c r="I25" s="8">
        <v>0</v>
      </c>
      <c r="J25" s="8">
        <v>4</v>
      </c>
      <c r="K25" s="8">
        <v>0</v>
      </c>
      <c r="L25" s="8">
        <v>4</v>
      </c>
      <c r="M25" s="8">
        <v>0</v>
      </c>
      <c r="N25" s="8">
        <f t="shared" si="1"/>
        <v>8</v>
      </c>
      <c r="O25" s="8">
        <v>3</v>
      </c>
      <c r="P25" s="8">
        <v>0</v>
      </c>
      <c r="Q25" s="8">
        <v>4</v>
      </c>
      <c r="R25" s="8">
        <v>0</v>
      </c>
      <c r="S25" s="8">
        <v>4</v>
      </c>
      <c r="T25">
        <f t="shared" si="2"/>
        <v>11</v>
      </c>
      <c r="U25">
        <f t="shared" si="3"/>
        <v>31</v>
      </c>
      <c r="V25">
        <f>(U25/H1)*100</f>
        <v>48.4375</v>
      </c>
    </row>
    <row r="26" spans="1:22">
      <c r="A26" s="20">
        <v>23</v>
      </c>
      <c r="B26" s="1" t="s">
        <v>47</v>
      </c>
      <c r="C26" s="8">
        <v>0</v>
      </c>
      <c r="D26" s="8">
        <v>5</v>
      </c>
      <c r="E26" s="8">
        <v>4</v>
      </c>
      <c r="F26" s="8">
        <v>3</v>
      </c>
      <c r="G26" s="8">
        <v>5</v>
      </c>
      <c r="H26" s="8">
        <f t="shared" si="0"/>
        <v>17</v>
      </c>
      <c r="I26" s="8">
        <v>0</v>
      </c>
      <c r="J26" s="8">
        <v>0</v>
      </c>
      <c r="K26" s="8">
        <v>0</v>
      </c>
      <c r="L26" s="8">
        <v>4</v>
      </c>
      <c r="M26" s="8">
        <v>3</v>
      </c>
      <c r="N26" s="8">
        <f t="shared" si="1"/>
        <v>7</v>
      </c>
      <c r="O26" s="8">
        <v>0</v>
      </c>
      <c r="P26" s="8">
        <v>3</v>
      </c>
      <c r="Q26" s="8">
        <v>0</v>
      </c>
      <c r="R26" s="8">
        <v>0</v>
      </c>
      <c r="S26" s="8">
        <v>4</v>
      </c>
      <c r="T26">
        <f t="shared" si="2"/>
        <v>7</v>
      </c>
      <c r="U26">
        <f t="shared" si="3"/>
        <v>31</v>
      </c>
      <c r="V26">
        <f>(U26/H1)*100</f>
        <v>48.4375</v>
      </c>
    </row>
    <row r="27" spans="1:22">
      <c r="A27" s="20">
        <v>24</v>
      </c>
      <c r="B27" s="1" t="s">
        <v>48</v>
      </c>
      <c r="C27" s="8">
        <v>4</v>
      </c>
      <c r="D27" s="8">
        <v>0</v>
      </c>
      <c r="E27" s="8">
        <v>5</v>
      </c>
      <c r="F27" s="8">
        <v>0</v>
      </c>
      <c r="G27" s="8">
        <v>4</v>
      </c>
      <c r="H27" s="8">
        <f t="shared" si="0"/>
        <v>13</v>
      </c>
      <c r="I27" s="8">
        <v>0</v>
      </c>
      <c r="J27" s="8">
        <v>3</v>
      </c>
      <c r="K27" s="8">
        <v>4</v>
      </c>
      <c r="L27" s="8">
        <v>5</v>
      </c>
      <c r="M27" s="8">
        <v>4</v>
      </c>
      <c r="N27" s="8">
        <f t="shared" si="1"/>
        <v>16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>
        <f t="shared" si="2"/>
        <v>0</v>
      </c>
      <c r="U27">
        <f t="shared" si="3"/>
        <v>29</v>
      </c>
      <c r="V27">
        <f>(U27/H1)*100</f>
        <v>45.3125</v>
      </c>
    </row>
    <row r="28" spans="1:22">
      <c r="A28" s="20">
        <v>25</v>
      </c>
      <c r="B28" s="1" t="s">
        <v>49</v>
      </c>
      <c r="C28" s="8">
        <v>5</v>
      </c>
      <c r="D28" s="8">
        <v>0</v>
      </c>
      <c r="E28" s="8">
        <v>5</v>
      </c>
      <c r="F28" s="8">
        <v>5</v>
      </c>
      <c r="G28" s="8">
        <v>4</v>
      </c>
      <c r="H28" s="8">
        <f t="shared" si="0"/>
        <v>19</v>
      </c>
      <c r="I28" s="8">
        <v>3</v>
      </c>
      <c r="J28" s="8">
        <v>3</v>
      </c>
      <c r="K28" s="8">
        <v>5</v>
      </c>
      <c r="L28" s="8">
        <v>5</v>
      </c>
      <c r="M28" s="8">
        <v>4</v>
      </c>
      <c r="N28" s="8">
        <f t="shared" si="1"/>
        <v>20</v>
      </c>
      <c r="O28" s="8">
        <v>0</v>
      </c>
      <c r="P28" s="8">
        <v>0</v>
      </c>
      <c r="Q28" s="8">
        <v>0</v>
      </c>
      <c r="R28" s="8">
        <v>3</v>
      </c>
      <c r="S28" s="8">
        <v>4</v>
      </c>
      <c r="T28">
        <f t="shared" si="2"/>
        <v>7</v>
      </c>
      <c r="U28">
        <f t="shared" si="3"/>
        <v>46</v>
      </c>
      <c r="V28">
        <f>(U28/H1)*100</f>
        <v>71.875</v>
      </c>
    </row>
    <row r="29" spans="1:22">
      <c r="A29" s="20">
        <v>26</v>
      </c>
      <c r="B29" s="1" t="s">
        <v>51</v>
      </c>
      <c r="C29" s="8">
        <v>5</v>
      </c>
      <c r="D29" s="8">
        <v>0</v>
      </c>
      <c r="E29" s="8">
        <v>4</v>
      </c>
      <c r="F29" s="8">
        <v>0</v>
      </c>
      <c r="G29" s="8">
        <v>5</v>
      </c>
      <c r="H29" s="8">
        <f t="shared" si="0"/>
        <v>14</v>
      </c>
      <c r="I29" s="8">
        <v>4</v>
      </c>
      <c r="J29" s="8">
        <v>5</v>
      </c>
      <c r="K29" s="8">
        <v>0</v>
      </c>
      <c r="L29" s="8">
        <v>4</v>
      </c>
      <c r="M29" s="8">
        <v>3</v>
      </c>
      <c r="N29" s="8">
        <f t="shared" si="1"/>
        <v>16</v>
      </c>
      <c r="O29" s="8">
        <v>3</v>
      </c>
      <c r="P29" s="8">
        <v>4</v>
      </c>
      <c r="Q29" s="8">
        <v>3</v>
      </c>
      <c r="R29" s="8">
        <v>0</v>
      </c>
      <c r="S29" s="8">
        <v>0</v>
      </c>
      <c r="T29">
        <f t="shared" si="2"/>
        <v>10</v>
      </c>
      <c r="U29">
        <f t="shared" si="3"/>
        <v>40</v>
      </c>
      <c r="V29">
        <f>(U29/H1)*100</f>
        <v>62.5</v>
      </c>
    </row>
    <row r="30" spans="1:22">
      <c r="A30" s="20">
        <v>27</v>
      </c>
      <c r="B30" s="1" t="s">
        <v>50</v>
      </c>
      <c r="C30" s="8">
        <v>3</v>
      </c>
      <c r="D30" s="8">
        <v>4</v>
      </c>
      <c r="E30" s="8">
        <v>4</v>
      </c>
      <c r="F30" s="8">
        <v>0</v>
      </c>
      <c r="G30" s="8">
        <v>5</v>
      </c>
      <c r="H30" s="8">
        <f t="shared" si="0"/>
        <v>16</v>
      </c>
      <c r="I30" s="8">
        <v>4</v>
      </c>
      <c r="J30" s="8">
        <v>0</v>
      </c>
      <c r="K30" s="8">
        <v>0</v>
      </c>
      <c r="L30" s="8">
        <v>0</v>
      </c>
      <c r="M30" s="8">
        <v>0</v>
      </c>
      <c r="N30" s="8">
        <f t="shared" si="1"/>
        <v>4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>
        <f t="shared" si="2"/>
        <v>0</v>
      </c>
      <c r="U30">
        <f t="shared" si="3"/>
        <v>20</v>
      </c>
      <c r="V30">
        <f>(U30/H1)*100</f>
        <v>31.25</v>
      </c>
    </row>
    <row r="31" spans="1:22">
      <c r="A31" s="20">
        <v>28</v>
      </c>
      <c r="B31" s="1" t="s">
        <v>20</v>
      </c>
      <c r="C31" s="8">
        <v>3</v>
      </c>
      <c r="D31" s="8">
        <v>5</v>
      </c>
      <c r="E31" s="8">
        <v>4</v>
      </c>
      <c r="F31" s="8">
        <v>3</v>
      </c>
      <c r="G31" s="8">
        <v>4</v>
      </c>
      <c r="H31" s="8">
        <f t="shared" si="0"/>
        <v>19</v>
      </c>
      <c r="I31" s="8">
        <v>5</v>
      </c>
      <c r="J31" s="8">
        <v>0</v>
      </c>
      <c r="K31" s="8">
        <v>3</v>
      </c>
      <c r="L31" s="8">
        <v>5</v>
      </c>
      <c r="M31" s="8">
        <v>3</v>
      </c>
      <c r="N31" s="8">
        <f t="shared" si="1"/>
        <v>16</v>
      </c>
      <c r="O31" s="8">
        <v>4</v>
      </c>
      <c r="P31" s="8">
        <v>4</v>
      </c>
      <c r="Q31" s="8">
        <v>0</v>
      </c>
      <c r="R31" s="8">
        <v>5</v>
      </c>
      <c r="S31" s="8">
        <v>4</v>
      </c>
      <c r="T31">
        <f t="shared" si="2"/>
        <v>17</v>
      </c>
      <c r="U31">
        <f t="shared" si="3"/>
        <v>52</v>
      </c>
      <c r="V31">
        <f>(U31/H1)*100</f>
        <v>81.25</v>
      </c>
    </row>
    <row r="32" spans="1:22">
      <c r="A32" s="20">
        <v>29</v>
      </c>
      <c r="B32" s="1" t="s">
        <v>52</v>
      </c>
      <c r="C32" s="8">
        <v>0</v>
      </c>
      <c r="D32" s="8">
        <v>0</v>
      </c>
      <c r="E32" s="8">
        <v>3</v>
      </c>
      <c r="F32" s="8">
        <v>0</v>
      </c>
      <c r="G32" s="8">
        <v>5</v>
      </c>
      <c r="H32" s="8">
        <f t="shared" si="0"/>
        <v>8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f t="shared" si="1"/>
        <v>0</v>
      </c>
      <c r="O32" s="8">
        <v>3</v>
      </c>
      <c r="P32" s="8">
        <v>5</v>
      </c>
      <c r="Q32" s="8">
        <v>4</v>
      </c>
      <c r="R32" s="8">
        <v>0</v>
      </c>
      <c r="S32" s="8">
        <v>3</v>
      </c>
      <c r="T32">
        <f t="shared" si="2"/>
        <v>15</v>
      </c>
      <c r="U32">
        <f t="shared" si="3"/>
        <v>23</v>
      </c>
      <c r="V32">
        <f>(U32/H1)*100</f>
        <v>35.9375</v>
      </c>
    </row>
    <row r="33" spans="1:22">
      <c r="A33" s="2">
        <v>30</v>
      </c>
      <c r="B33" s="1" t="s">
        <v>53</v>
      </c>
      <c r="C33" s="8">
        <v>4</v>
      </c>
      <c r="D33" s="8">
        <v>4</v>
      </c>
      <c r="E33" s="8">
        <v>4</v>
      </c>
      <c r="F33" s="8">
        <v>5</v>
      </c>
      <c r="G33" s="8">
        <v>4</v>
      </c>
      <c r="H33" s="8">
        <f t="shared" si="0"/>
        <v>21</v>
      </c>
      <c r="I33" s="8">
        <v>5</v>
      </c>
      <c r="J33" s="8">
        <v>5</v>
      </c>
      <c r="K33" s="8">
        <v>4</v>
      </c>
      <c r="L33" s="8">
        <v>5</v>
      </c>
      <c r="M33" s="8">
        <v>5</v>
      </c>
      <c r="N33" s="8">
        <f t="shared" si="1"/>
        <v>24</v>
      </c>
      <c r="O33" s="8">
        <v>4</v>
      </c>
      <c r="P33" s="8">
        <v>0</v>
      </c>
      <c r="Q33" s="8">
        <v>3</v>
      </c>
      <c r="R33" s="8">
        <v>4</v>
      </c>
      <c r="S33" s="8">
        <v>4</v>
      </c>
      <c r="T33">
        <f t="shared" si="2"/>
        <v>15</v>
      </c>
      <c r="U33">
        <f t="shared" si="3"/>
        <v>60</v>
      </c>
      <c r="V33">
        <f>(U33/H1)*100</f>
        <v>93.75</v>
      </c>
    </row>
  </sheetData>
  <mergeCells count="9">
    <mergeCell ref="T2:T3"/>
    <mergeCell ref="U2:U3"/>
    <mergeCell ref="V2:V3"/>
    <mergeCell ref="C1:G1"/>
    <mergeCell ref="C2:G2"/>
    <mergeCell ref="I2:M2"/>
    <mergeCell ref="H2:H3"/>
    <mergeCell ref="N2:N3"/>
    <mergeCell ref="O2:S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3"/>
  <sheetViews>
    <sheetView workbookViewId="0">
      <selection activeCell="X15" sqref="X15"/>
    </sheetView>
  </sheetViews>
  <sheetFormatPr defaultRowHeight="15"/>
  <cols>
    <col min="1" max="1" width="5.28515625" bestFit="1" customWidth="1"/>
    <col min="2" max="2" width="36.140625" bestFit="1" customWidth="1"/>
    <col min="15" max="15" width="10.7109375" customWidth="1"/>
    <col min="21" max="21" width="13.42578125" bestFit="1" customWidth="1"/>
  </cols>
  <sheetData>
    <row r="1" spans="1:22">
      <c r="A1" s="2"/>
      <c r="B1" s="2"/>
      <c r="C1" s="17" t="s">
        <v>16</v>
      </c>
      <c r="D1" s="17"/>
      <c r="E1" s="17"/>
      <c r="F1" s="17"/>
      <c r="G1" s="17"/>
      <c r="H1" s="5">
        <v>53</v>
      </c>
      <c r="I1" s="2"/>
      <c r="J1" s="2"/>
      <c r="K1" s="2"/>
      <c r="L1" s="2"/>
      <c r="M1" s="2"/>
      <c r="N1" s="2"/>
      <c r="O1" s="2"/>
    </row>
    <row r="2" spans="1:22">
      <c r="A2" s="3"/>
      <c r="B2" s="3"/>
      <c r="C2" s="18" t="s">
        <v>8</v>
      </c>
      <c r="D2" s="18"/>
      <c r="E2" s="18"/>
      <c r="F2" s="18"/>
      <c r="G2" s="18"/>
      <c r="H2" s="18" t="s">
        <v>5</v>
      </c>
      <c r="I2" s="18" t="s">
        <v>9</v>
      </c>
      <c r="J2" s="18"/>
      <c r="K2" s="18"/>
      <c r="L2" s="18"/>
      <c r="M2" s="18"/>
      <c r="N2" s="18" t="s">
        <v>5</v>
      </c>
      <c r="O2" s="18" t="s">
        <v>54</v>
      </c>
      <c r="P2" s="18"/>
      <c r="Q2" s="18"/>
      <c r="R2" s="18"/>
      <c r="S2" s="18"/>
      <c r="T2" s="14" t="s">
        <v>5</v>
      </c>
      <c r="U2" s="14" t="s">
        <v>55</v>
      </c>
      <c r="V2" s="14" t="s">
        <v>6</v>
      </c>
    </row>
    <row r="3" spans="1:22">
      <c r="A3" s="3" t="s">
        <v>0</v>
      </c>
      <c r="B3" s="8"/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18"/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18"/>
      <c r="O3" s="8" t="s">
        <v>10</v>
      </c>
      <c r="P3" s="8" t="s">
        <v>11</v>
      </c>
      <c r="Q3" s="8" t="s">
        <v>12</v>
      </c>
      <c r="R3" s="8" t="s">
        <v>13</v>
      </c>
      <c r="S3" s="8" t="s">
        <v>14</v>
      </c>
      <c r="T3" s="14"/>
      <c r="U3" s="14"/>
      <c r="V3" s="14"/>
    </row>
    <row r="4" spans="1:22">
      <c r="A4" s="3">
        <v>1</v>
      </c>
      <c r="B4" s="1" t="s">
        <v>23</v>
      </c>
      <c r="C4" s="3">
        <v>5</v>
      </c>
      <c r="D4" s="3">
        <v>4</v>
      </c>
      <c r="E4" s="3">
        <v>5</v>
      </c>
      <c r="F4" s="3">
        <v>5</v>
      </c>
      <c r="G4" s="3">
        <v>4</v>
      </c>
      <c r="H4" s="3">
        <f>SUM(C4:G4)</f>
        <v>23</v>
      </c>
      <c r="I4" s="3">
        <v>0</v>
      </c>
      <c r="J4" s="3">
        <v>0</v>
      </c>
      <c r="K4" s="3">
        <v>4</v>
      </c>
      <c r="L4" s="3">
        <v>4</v>
      </c>
      <c r="M4" s="3">
        <v>3</v>
      </c>
      <c r="N4" s="3">
        <f>SUM(I4:M4)</f>
        <v>11</v>
      </c>
      <c r="O4" s="8">
        <v>0</v>
      </c>
      <c r="P4" s="8">
        <v>5</v>
      </c>
      <c r="Q4" s="8">
        <v>3</v>
      </c>
      <c r="R4" s="8">
        <v>5</v>
      </c>
      <c r="S4" s="8">
        <v>3</v>
      </c>
      <c r="T4" s="1">
        <f>SUM(O4:S4)</f>
        <v>16</v>
      </c>
      <c r="U4" s="1">
        <f>SUM(H4,N4,T4)</f>
        <v>50</v>
      </c>
      <c r="V4" s="1">
        <f>(U4/H1)*100</f>
        <v>94.339622641509436</v>
      </c>
    </row>
    <row r="5" spans="1:22">
      <c r="A5" s="3">
        <v>2</v>
      </c>
      <c r="B5" s="1" t="s">
        <v>31</v>
      </c>
      <c r="C5" s="3">
        <v>0</v>
      </c>
      <c r="D5" s="3">
        <v>3</v>
      </c>
      <c r="E5" s="3">
        <v>5</v>
      </c>
      <c r="F5" s="3">
        <v>4</v>
      </c>
      <c r="G5" s="3">
        <v>5</v>
      </c>
      <c r="H5" s="3">
        <f t="shared" ref="H5:H33" si="0">SUM(C5:G5)</f>
        <v>17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f t="shared" ref="N5:N32" si="1">SUM(I5:M5)</f>
        <v>0</v>
      </c>
      <c r="O5" s="8">
        <v>0</v>
      </c>
      <c r="P5" s="8">
        <v>0</v>
      </c>
      <c r="Q5" s="8">
        <v>0</v>
      </c>
      <c r="R5" s="8">
        <v>5</v>
      </c>
      <c r="S5" s="8">
        <v>3</v>
      </c>
      <c r="T5" s="1">
        <f t="shared" ref="T5:T33" si="2">SUM(O5:S5)</f>
        <v>8</v>
      </c>
      <c r="U5" s="1">
        <f t="shared" ref="U5:U33" si="3">SUM(H5,N5,T5)</f>
        <v>25</v>
      </c>
      <c r="V5" s="1">
        <f>(U5/H1)*100</f>
        <v>47.169811320754718</v>
      </c>
    </row>
    <row r="6" spans="1:22">
      <c r="A6" s="3">
        <v>3</v>
      </c>
      <c r="B6" s="1" t="s">
        <v>19</v>
      </c>
      <c r="C6" s="3">
        <v>3</v>
      </c>
      <c r="D6" s="3">
        <v>3</v>
      </c>
      <c r="E6" s="3">
        <v>5</v>
      </c>
      <c r="F6" s="3">
        <v>4</v>
      </c>
      <c r="G6" s="3">
        <v>0</v>
      </c>
      <c r="H6" s="3">
        <f t="shared" si="0"/>
        <v>15</v>
      </c>
      <c r="I6" s="3">
        <v>4</v>
      </c>
      <c r="J6" s="3">
        <v>4</v>
      </c>
      <c r="K6" s="3">
        <v>5</v>
      </c>
      <c r="L6" s="3">
        <v>5</v>
      </c>
      <c r="M6" s="3">
        <v>0</v>
      </c>
      <c r="N6" s="3">
        <f t="shared" si="1"/>
        <v>18</v>
      </c>
      <c r="O6" s="8">
        <v>0</v>
      </c>
      <c r="P6" s="8">
        <v>0</v>
      </c>
      <c r="Q6" s="8">
        <v>3</v>
      </c>
      <c r="R6" s="8">
        <v>4</v>
      </c>
      <c r="S6" s="8">
        <v>4</v>
      </c>
      <c r="T6" s="1">
        <f t="shared" si="2"/>
        <v>11</v>
      </c>
      <c r="U6" s="1">
        <f t="shared" si="3"/>
        <v>44</v>
      </c>
      <c r="V6" s="1">
        <f>(U6/H1)*100</f>
        <v>83.018867924528308</v>
      </c>
    </row>
    <row r="7" spans="1:22">
      <c r="A7" s="3">
        <v>4</v>
      </c>
      <c r="B7" s="1" t="s">
        <v>40</v>
      </c>
      <c r="C7" s="3"/>
      <c r="D7" s="3"/>
      <c r="E7" s="3"/>
      <c r="F7" s="3"/>
      <c r="G7" s="3"/>
      <c r="H7" s="3">
        <f t="shared" si="0"/>
        <v>0</v>
      </c>
      <c r="I7" s="3"/>
      <c r="J7" s="3"/>
      <c r="K7" s="3"/>
      <c r="L7" s="3"/>
      <c r="M7" s="3"/>
      <c r="N7" s="3">
        <f t="shared" si="1"/>
        <v>0</v>
      </c>
      <c r="O7" s="8"/>
      <c r="P7" s="8"/>
      <c r="Q7" s="8"/>
      <c r="R7" s="8"/>
      <c r="S7" s="8"/>
      <c r="T7" s="1">
        <f t="shared" si="2"/>
        <v>0</v>
      </c>
      <c r="U7" s="1">
        <f t="shared" si="3"/>
        <v>0</v>
      </c>
      <c r="V7" s="1">
        <f>(U7/H1)*100</f>
        <v>0</v>
      </c>
    </row>
    <row r="8" spans="1:22">
      <c r="A8" s="3">
        <v>5</v>
      </c>
      <c r="B8" s="1" t="s">
        <v>43</v>
      </c>
      <c r="C8" s="3">
        <v>3</v>
      </c>
      <c r="D8" s="3">
        <v>5</v>
      </c>
      <c r="E8" s="3">
        <v>0</v>
      </c>
      <c r="F8" s="3">
        <v>3</v>
      </c>
      <c r="G8" s="3">
        <v>5</v>
      </c>
      <c r="H8" s="3">
        <f t="shared" si="0"/>
        <v>16</v>
      </c>
      <c r="I8" s="3">
        <v>4</v>
      </c>
      <c r="J8" s="3">
        <v>3</v>
      </c>
      <c r="K8" s="3">
        <v>3</v>
      </c>
      <c r="L8" s="3">
        <v>3</v>
      </c>
      <c r="M8" s="3">
        <v>5</v>
      </c>
      <c r="N8" s="3">
        <f t="shared" si="1"/>
        <v>18</v>
      </c>
      <c r="O8" s="8">
        <v>4</v>
      </c>
      <c r="P8" s="8">
        <v>4</v>
      </c>
      <c r="Q8" s="8">
        <v>4</v>
      </c>
      <c r="R8" s="8">
        <v>3</v>
      </c>
      <c r="S8" s="8">
        <v>4</v>
      </c>
      <c r="T8" s="1">
        <f t="shared" si="2"/>
        <v>19</v>
      </c>
      <c r="U8" s="1">
        <f t="shared" si="3"/>
        <v>53</v>
      </c>
      <c r="V8" s="1">
        <f>(U8/H1)*100</f>
        <v>100</v>
      </c>
    </row>
    <row r="9" spans="1:22">
      <c r="A9" s="3">
        <v>6</v>
      </c>
      <c r="B9" s="8"/>
      <c r="C9" s="3"/>
      <c r="D9" s="3"/>
      <c r="E9" s="3"/>
      <c r="F9" s="3"/>
      <c r="G9" s="3"/>
      <c r="H9" s="3">
        <f t="shared" si="0"/>
        <v>0</v>
      </c>
      <c r="I9" s="3"/>
      <c r="J9" s="3"/>
      <c r="K9" s="3"/>
      <c r="L9" s="3"/>
      <c r="M9" s="3"/>
      <c r="N9" s="3">
        <f t="shared" si="1"/>
        <v>0</v>
      </c>
      <c r="O9" s="8"/>
      <c r="P9" s="8"/>
      <c r="Q9" s="8"/>
      <c r="R9" s="8"/>
      <c r="S9" s="8"/>
      <c r="T9" s="1">
        <f t="shared" si="2"/>
        <v>0</v>
      </c>
      <c r="U9" s="1">
        <f t="shared" si="3"/>
        <v>0</v>
      </c>
      <c r="V9" s="1">
        <f>(U9/H1)*100</f>
        <v>0</v>
      </c>
    </row>
    <row r="10" spans="1:22">
      <c r="A10" s="3">
        <v>7</v>
      </c>
      <c r="B10" s="8"/>
      <c r="C10" s="3"/>
      <c r="D10" s="3"/>
      <c r="E10" s="3"/>
      <c r="F10" s="3"/>
      <c r="G10" s="3"/>
      <c r="H10" s="3">
        <f t="shared" si="0"/>
        <v>0</v>
      </c>
      <c r="I10" s="3"/>
      <c r="J10" s="3"/>
      <c r="K10" s="3"/>
      <c r="L10" s="3"/>
      <c r="M10" s="3"/>
      <c r="N10" s="3">
        <f t="shared" si="1"/>
        <v>0</v>
      </c>
      <c r="O10" s="8"/>
      <c r="P10" s="8"/>
      <c r="Q10" s="8"/>
      <c r="R10" s="8"/>
      <c r="S10" s="8"/>
      <c r="T10" s="1">
        <f t="shared" si="2"/>
        <v>0</v>
      </c>
      <c r="U10" s="1">
        <f t="shared" si="3"/>
        <v>0</v>
      </c>
      <c r="V10" s="1">
        <f>(U10/H1)*100</f>
        <v>0</v>
      </c>
    </row>
    <row r="11" spans="1:22">
      <c r="A11" s="3">
        <v>8</v>
      </c>
      <c r="B11" s="8"/>
      <c r="C11" s="3"/>
      <c r="D11" s="3"/>
      <c r="E11" s="3"/>
      <c r="F11" s="3"/>
      <c r="G11" s="3"/>
      <c r="H11" s="3">
        <f t="shared" si="0"/>
        <v>0</v>
      </c>
      <c r="I11" s="3"/>
      <c r="J11" s="3"/>
      <c r="K11" s="3"/>
      <c r="L11" s="3"/>
      <c r="M11" s="3"/>
      <c r="N11" s="3">
        <f t="shared" si="1"/>
        <v>0</v>
      </c>
      <c r="O11" s="8"/>
      <c r="P11" s="8"/>
      <c r="Q11" s="8"/>
      <c r="R11" s="8"/>
      <c r="S11" s="8"/>
      <c r="T11" s="1">
        <f t="shared" si="2"/>
        <v>0</v>
      </c>
      <c r="U11" s="1">
        <f t="shared" si="3"/>
        <v>0</v>
      </c>
      <c r="V11" s="1">
        <f>(U11/H1)*100</f>
        <v>0</v>
      </c>
    </row>
    <row r="12" spans="1:22">
      <c r="A12" s="3">
        <v>9</v>
      </c>
      <c r="B12" s="3"/>
      <c r="C12" s="3"/>
      <c r="D12" s="3"/>
      <c r="E12" s="3"/>
      <c r="F12" s="3"/>
      <c r="G12" s="3"/>
      <c r="H12" s="3">
        <f t="shared" si="0"/>
        <v>0</v>
      </c>
      <c r="I12" s="3"/>
      <c r="J12" s="3"/>
      <c r="K12" s="3"/>
      <c r="L12" s="3"/>
      <c r="M12" s="3"/>
      <c r="N12" s="3">
        <f t="shared" si="1"/>
        <v>0</v>
      </c>
      <c r="O12" s="8"/>
      <c r="P12" s="8"/>
      <c r="Q12" s="8"/>
      <c r="R12" s="8"/>
      <c r="S12" s="8"/>
      <c r="T12" s="1">
        <f t="shared" si="2"/>
        <v>0</v>
      </c>
      <c r="U12" s="1">
        <f t="shared" si="3"/>
        <v>0</v>
      </c>
      <c r="V12" s="1">
        <f>(U12/H1)*100</f>
        <v>0</v>
      </c>
    </row>
    <row r="13" spans="1:22">
      <c r="A13" s="3">
        <v>10</v>
      </c>
      <c r="B13" s="3"/>
      <c r="C13" s="3"/>
      <c r="D13" s="3"/>
      <c r="E13" s="3"/>
      <c r="F13" s="3"/>
      <c r="G13" s="3"/>
      <c r="H13" s="3">
        <f t="shared" si="0"/>
        <v>0</v>
      </c>
      <c r="I13" s="3"/>
      <c r="J13" s="3"/>
      <c r="K13" s="3"/>
      <c r="L13" s="3"/>
      <c r="M13" s="3"/>
      <c r="N13" s="3">
        <f t="shared" si="1"/>
        <v>0</v>
      </c>
      <c r="O13" s="8"/>
      <c r="P13" s="8"/>
      <c r="Q13" s="8"/>
      <c r="R13" s="8"/>
      <c r="S13" s="8"/>
      <c r="T13" s="1">
        <f t="shared" si="2"/>
        <v>0</v>
      </c>
      <c r="U13" s="1">
        <f t="shared" si="3"/>
        <v>0</v>
      </c>
      <c r="V13" s="1">
        <f>(U13/H1)*100</f>
        <v>0</v>
      </c>
    </row>
    <row r="14" spans="1:22">
      <c r="A14" s="3">
        <v>11</v>
      </c>
      <c r="B14" s="3"/>
      <c r="C14" s="3"/>
      <c r="D14" s="3"/>
      <c r="E14" s="3"/>
      <c r="F14" s="3"/>
      <c r="G14" s="3"/>
      <c r="H14" s="3">
        <f t="shared" si="0"/>
        <v>0</v>
      </c>
      <c r="I14" s="3"/>
      <c r="J14" s="3"/>
      <c r="K14" s="3"/>
      <c r="L14" s="3"/>
      <c r="M14" s="3"/>
      <c r="N14" s="3">
        <f t="shared" si="1"/>
        <v>0</v>
      </c>
      <c r="O14" s="8"/>
      <c r="P14" s="8"/>
      <c r="Q14" s="8"/>
      <c r="R14" s="8"/>
      <c r="S14" s="8"/>
      <c r="T14" s="1">
        <f t="shared" si="2"/>
        <v>0</v>
      </c>
      <c r="U14" s="1">
        <f t="shared" si="3"/>
        <v>0</v>
      </c>
      <c r="V14" s="1">
        <f>(U14/H1)*100</f>
        <v>0</v>
      </c>
    </row>
    <row r="15" spans="1:22">
      <c r="A15" s="3">
        <v>12</v>
      </c>
      <c r="B15" s="3"/>
      <c r="C15" s="3"/>
      <c r="D15" s="3"/>
      <c r="E15" s="3"/>
      <c r="F15" s="3"/>
      <c r="G15" s="3"/>
      <c r="H15" s="3">
        <f t="shared" si="0"/>
        <v>0</v>
      </c>
      <c r="I15" s="3"/>
      <c r="J15" s="3"/>
      <c r="K15" s="3"/>
      <c r="L15" s="3"/>
      <c r="M15" s="3"/>
      <c r="N15" s="3">
        <f t="shared" si="1"/>
        <v>0</v>
      </c>
      <c r="O15" s="8"/>
      <c r="P15" s="8"/>
      <c r="Q15" s="8"/>
      <c r="R15" s="8"/>
      <c r="S15" s="8"/>
      <c r="T15" s="1">
        <f t="shared" si="2"/>
        <v>0</v>
      </c>
      <c r="U15" s="1">
        <f t="shared" si="3"/>
        <v>0</v>
      </c>
      <c r="V15" s="1">
        <f>(U15/H1)*100</f>
        <v>0</v>
      </c>
    </row>
    <row r="16" spans="1:22">
      <c r="A16" s="3">
        <v>13</v>
      </c>
      <c r="B16" s="3"/>
      <c r="C16" s="3"/>
      <c r="D16" s="3"/>
      <c r="E16" s="3"/>
      <c r="F16" s="3"/>
      <c r="G16" s="3"/>
      <c r="H16" s="3">
        <f t="shared" si="0"/>
        <v>0</v>
      </c>
      <c r="I16" s="3"/>
      <c r="J16" s="3"/>
      <c r="K16" s="3"/>
      <c r="L16" s="3"/>
      <c r="M16" s="3"/>
      <c r="N16" s="3">
        <f t="shared" si="1"/>
        <v>0</v>
      </c>
      <c r="O16" s="8"/>
      <c r="P16" s="8"/>
      <c r="Q16" s="8"/>
      <c r="R16" s="8"/>
      <c r="S16" s="8"/>
      <c r="T16" s="1">
        <f t="shared" si="2"/>
        <v>0</v>
      </c>
      <c r="U16" s="1">
        <f t="shared" si="3"/>
        <v>0</v>
      </c>
      <c r="V16" s="1">
        <f>(U16/H1)*100</f>
        <v>0</v>
      </c>
    </row>
    <row r="17" spans="1:22">
      <c r="A17" s="3">
        <v>14</v>
      </c>
      <c r="B17" s="3"/>
      <c r="C17" s="3"/>
      <c r="D17" s="3"/>
      <c r="E17" s="3"/>
      <c r="F17" s="3"/>
      <c r="G17" s="3"/>
      <c r="H17" s="3">
        <f t="shared" si="0"/>
        <v>0</v>
      </c>
      <c r="I17" s="3"/>
      <c r="J17" s="3"/>
      <c r="K17" s="3"/>
      <c r="L17" s="3"/>
      <c r="M17" s="3"/>
      <c r="N17" s="3">
        <f t="shared" si="1"/>
        <v>0</v>
      </c>
      <c r="O17" s="8"/>
      <c r="P17" s="8"/>
      <c r="Q17" s="8"/>
      <c r="R17" s="8"/>
      <c r="S17" s="8"/>
      <c r="T17" s="1">
        <f t="shared" si="2"/>
        <v>0</v>
      </c>
      <c r="U17" s="1">
        <f t="shared" si="3"/>
        <v>0</v>
      </c>
      <c r="V17" s="1">
        <f>(U17/H1)*100</f>
        <v>0</v>
      </c>
    </row>
    <row r="18" spans="1:22">
      <c r="A18" s="3">
        <v>15</v>
      </c>
      <c r="B18" s="3"/>
      <c r="C18" s="3"/>
      <c r="D18" s="3"/>
      <c r="E18" s="3"/>
      <c r="F18" s="3"/>
      <c r="G18" s="3"/>
      <c r="H18" s="3">
        <f t="shared" si="0"/>
        <v>0</v>
      </c>
      <c r="I18" s="3"/>
      <c r="J18" s="3"/>
      <c r="K18" s="3"/>
      <c r="L18" s="3"/>
      <c r="M18" s="3"/>
      <c r="N18" s="3">
        <f t="shared" si="1"/>
        <v>0</v>
      </c>
      <c r="O18" s="8"/>
      <c r="P18" s="8"/>
      <c r="Q18" s="8"/>
      <c r="R18" s="8"/>
      <c r="S18" s="8"/>
      <c r="T18" s="1">
        <f t="shared" si="2"/>
        <v>0</v>
      </c>
      <c r="U18" s="1">
        <f t="shared" si="3"/>
        <v>0</v>
      </c>
      <c r="V18" s="1">
        <f>(U18/H1)*100</f>
        <v>0</v>
      </c>
    </row>
    <row r="19" spans="1:22">
      <c r="A19" s="3">
        <v>16</v>
      </c>
      <c r="B19" s="3"/>
      <c r="C19" s="3"/>
      <c r="D19" s="3"/>
      <c r="E19" s="3"/>
      <c r="F19" s="3"/>
      <c r="G19" s="3"/>
      <c r="H19" s="3">
        <f t="shared" si="0"/>
        <v>0</v>
      </c>
      <c r="I19" s="3"/>
      <c r="J19" s="3"/>
      <c r="K19" s="3"/>
      <c r="L19" s="3"/>
      <c r="M19" s="3"/>
      <c r="N19" s="3">
        <f t="shared" si="1"/>
        <v>0</v>
      </c>
      <c r="O19" s="8"/>
      <c r="P19" s="8"/>
      <c r="Q19" s="8"/>
      <c r="R19" s="8"/>
      <c r="S19" s="8"/>
      <c r="T19" s="1">
        <f t="shared" si="2"/>
        <v>0</v>
      </c>
      <c r="U19" s="1">
        <f t="shared" si="3"/>
        <v>0</v>
      </c>
      <c r="V19" s="1">
        <f>(U19/H1)*100</f>
        <v>0</v>
      </c>
    </row>
    <row r="20" spans="1:22">
      <c r="A20" s="3">
        <v>17</v>
      </c>
      <c r="B20" s="3"/>
      <c r="C20" s="3"/>
      <c r="D20" s="3"/>
      <c r="E20" s="3"/>
      <c r="F20" s="3"/>
      <c r="G20" s="3"/>
      <c r="H20" s="3">
        <f t="shared" si="0"/>
        <v>0</v>
      </c>
      <c r="I20" s="3"/>
      <c r="J20" s="3"/>
      <c r="K20" s="3"/>
      <c r="L20" s="3"/>
      <c r="M20" s="3"/>
      <c r="N20" s="3">
        <f t="shared" si="1"/>
        <v>0</v>
      </c>
      <c r="O20" s="8"/>
      <c r="P20" s="8"/>
      <c r="Q20" s="8"/>
      <c r="R20" s="8"/>
      <c r="S20" s="8"/>
      <c r="T20" s="1">
        <f t="shared" si="2"/>
        <v>0</v>
      </c>
      <c r="U20" s="1">
        <f t="shared" si="3"/>
        <v>0</v>
      </c>
      <c r="V20" s="1">
        <f>(U20/H1)*100</f>
        <v>0</v>
      </c>
    </row>
    <row r="21" spans="1:22">
      <c r="A21" s="3">
        <v>18</v>
      </c>
      <c r="B21" s="3"/>
      <c r="C21" s="3"/>
      <c r="D21" s="3"/>
      <c r="E21" s="3"/>
      <c r="F21" s="3"/>
      <c r="G21" s="3"/>
      <c r="H21" s="3">
        <f t="shared" si="0"/>
        <v>0</v>
      </c>
      <c r="I21" s="3"/>
      <c r="J21" s="3"/>
      <c r="K21" s="3"/>
      <c r="L21" s="3"/>
      <c r="M21" s="3"/>
      <c r="N21" s="3">
        <f t="shared" si="1"/>
        <v>0</v>
      </c>
      <c r="O21" s="8"/>
      <c r="P21" s="8"/>
      <c r="Q21" s="8"/>
      <c r="R21" s="8"/>
      <c r="S21" s="8"/>
      <c r="T21" s="1">
        <f t="shared" si="2"/>
        <v>0</v>
      </c>
      <c r="U21" s="1">
        <f t="shared" si="3"/>
        <v>0</v>
      </c>
      <c r="V21" s="1">
        <f>(U21/H1)*100</f>
        <v>0</v>
      </c>
    </row>
    <row r="22" spans="1:22">
      <c r="A22" s="3">
        <v>19</v>
      </c>
      <c r="B22" s="3"/>
      <c r="C22" s="3"/>
      <c r="D22" s="3"/>
      <c r="E22" s="3"/>
      <c r="F22" s="3"/>
      <c r="G22" s="3"/>
      <c r="H22" s="3">
        <f t="shared" si="0"/>
        <v>0</v>
      </c>
      <c r="I22" s="3"/>
      <c r="J22" s="3"/>
      <c r="K22" s="3"/>
      <c r="L22" s="3"/>
      <c r="M22" s="3"/>
      <c r="N22" s="3">
        <f t="shared" si="1"/>
        <v>0</v>
      </c>
      <c r="O22" s="8"/>
      <c r="P22" s="8"/>
      <c r="Q22" s="8"/>
      <c r="R22" s="8"/>
      <c r="S22" s="8"/>
      <c r="T22" s="1">
        <f t="shared" si="2"/>
        <v>0</v>
      </c>
      <c r="U22" s="1">
        <f t="shared" si="3"/>
        <v>0</v>
      </c>
      <c r="V22" s="1">
        <f>(U22/H1)*100</f>
        <v>0</v>
      </c>
    </row>
    <row r="23" spans="1:22">
      <c r="A23" s="3">
        <v>20</v>
      </c>
      <c r="B23" s="3"/>
      <c r="C23" s="3"/>
      <c r="D23" s="3"/>
      <c r="E23" s="3"/>
      <c r="F23" s="3"/>
      <c r="G23" s="3"/>
      <c r="H23" s="3">
        <f t="shared" si="0"/>
        <v>0</v>
      </c>
      <c r="I23" s="3"/>
      <c r="J23" s="3"/>
      <c r="K23" s="3"/>
      <c r="L23" s="3"/>
      <c r="M23" s="3"/>
      <c r="N23" s="3">
        <f t="shared" si="1"/>
        <v>0</v>
      </c>
      <c r="O23" s="8"/>
      <c r="P23" s="8"/>
      <c r="Q23" s="8"/>
      <c r="R23" s="8"/>
      <c r="S23" s="8"/>
      <c r="T23" s="1">
        <f t="shared" si="2"/>
        <v>0</v>
      </c>
      <c r="U23" s="1">
        <f t="shared" si="3"/>
        <v>0</v>
      </c>
      <c r="V23" s="1">
        <f>(U23/H1)*100</f>
        <v>0</v>
      </c>
    </row>
    <row r="24" spans="1:22">
      <c r="A24" s="3">
        <v>21</v>
      </c>
      <c r="B24" s="3"/>
      <c r="C24" s="3"/>
      <c r="D24" s="3"/>
      <c r="E24" s="3"/>
      <c r="F24" s="3"/>
      <c r="G24" s="3"/>
      <c r="H24" s="3">
        <f t="shared" si="0"/>
        <v>0</v>
      </c>
      <c r="I24" s="3"/>
      <c r="J24" s="3"/>
      <c r="K24" s="3"/>
      <c r="L24" s="3"/>
      <c r="M24" s="3"/>
      <c r="N24" s="3">
        <f t="shared" si="1"/>
        <v>0</v>
      </c>
      <c r="O24" s="8"/>
      <c r="P24" s="8"/>
      <c r="Q24" s="8"/>
      <c r="R24" s="8"/>
      <c r="S24" s="8"/>
      <c r="T24" s="1">
        <f t="shared" si="2"/>
        <v>0</v>
      </c>
      <c r="U24" s="1">
        <f t="shared" si="3"/>
        <v>0</v>
      </c>
      <c r="V24" s="1">
        <f>(U24/H1)*100</f>
        <v>0</v>
      </c>
    </row>
    <row r="25" spans="1:22">
      <c r="A25" s="3">
        <v>22</v>
      </c>
      <c r="B25" s="3"/>
      <c r="C25" s="3"/>
      <c r="D25" s="3"/>
      <c r="E25" s="3"/>
      <c r="F25" s="3"/>
      <c r="G25" s="3"/>
      <c r="H25" s="3">
        <f t="shared" si="0"/>
        <v>0</v>
      </c>
      <c r="I25" s="3"/>
      <c r="J25" s="3"/>
      <c r="K25" s="3"/>
      <c r="L25" s="3"/>
      <c r="M25" s="3"/>
      <c r="N25" s="3">
        <f t="shared" si="1"/>
        <v>0</v>
      </c>
      <c r="O25" s="8"/>
      <c r="P25" s="8"/>
      <c r="Q25" s="8"/>
      <c r="R25" s="8"/>
      <c r="S25" s="8"/>
      <c r="T25" s="1">
        <f t="shared" si="2"/>
        <v>0</v>
      </c>
      <c r="U25" s="1">
        <f t="shared" si="3"/>
        <v>0</v>
      </c>
      <c r="V25" s="1">
        <f>(U25/H1)*100</f>
        <v>0</v>
      </c>
    </row>
    <row r="26" spans="1:22">
      <c r="A26" s="3">
        <v>23</v>
      </c>
      <c r="B26" s="3"/>
      <c r="C26" s="3"/>
      <c r="D26" s="3"/>
      <c r="E26" s="3"/>
      <c r="F26" s="3"/>
      <c r="G26" s="3"/>
      <c r="H26" s="3">
        <f t="shared" si="0"/>
        <v>0</v>
      </c>
      <c r="I26" s="3"/>
      <c r="J26" s="3"/>
      <c r="K26" s="3"/>
      <c r="L26" s="3"/>
      <c r="M26" s="3"/>
      <c r="N26" s="3">
        <f t="shared" si="1"/>
        <v>0</v>
      </c>
      <c r="O26" s="8"/>
      <c r="P26" s="8"/>
      <c r="Q26" s="8"/>
      <c r="R26" s="8"/>
      <c r="S26" s="8"/>
      <c r="T26" s="1">
        <f t="shared" si="2"/>
        <v>0</v>
      </c>
      <c r="U26" s="1">
        <f t="shared" si="3"/>
        <v>0</v>
      </c>
      <c r="V26" s="1">
        <f>(U26/H1)*100</f>
        <v>0</v>
      </c>
    </row>
    <row r="27" spans="1:22">
      <c r="A27" s="3">
        <v>24</v>
      </c>
      <c r="B27" s="3"/>
      <c r="C27" s="3"/>
      <c r="D27" s="3"/>
      <c r="E27" s="3"/>
      <c r="F27" s="3"/>
      <c r="G27" s="3"/>
      <c r="H27" s="3">
        <f t="shared" si="0"/>
        <v>0</v>
      </c>
      <c r="I27" s="3"/>
      <c r="J27" s="3"/>
      <c r="K27" s="3"/>
      <c r="L27" s="3"/>
      <c r="M27" s="3"/>
      <c r="N27" s="3">
        <f t="shared" si="1"/>
        <v>0</v>
      </c>
      <c r="O27" s="8"/>
      <c r="P27" s="8"/>
      <c r="Q27" s="8"/>
      <c r="R27" s="8"/>
      <c r="S27" s="8"/>
      <c r="T27" s="1">
        <f t="shared" si="2"/>
        <v>0</v>
      </c>
      <c r="U27" s="1">
        <f t="shared" si="3"/>
        <v>0</v>
      </c>
      <c r="V27" s="1">
        <f>(U27/H1)*100</f>
        <v>0</v>
      </c>
    </row>
    <row r="28" spans="1:22">
      <c r="A28" s="3">
        <v>25</v>
      </c>
      <c r="B28" s="3"/>
      <c r="C28" s="3"/>
      <c r="D28" s="3"/>
      <c r="E28" s="3"/>
      <c r="F28" s="3"/>
      <c r="G28" s="3"/>
      <c r="H28" s="3">
        <f t="shared" si="0"/>
        <v>0</v>
      </c>
      <c r="I28" s="3"/>
      <c r="J28" s="3"/>
      <c r="K28" s="3"/>
      <c r="L28" s="3"/>
      <c r="M28" s="3"/>
      <c r="N28" s="3">
        <f t="shared" si="1"/>
        <v>0</v>
      </c>
      <c r="O28" s="8"/>
      <c r="P28" s="8"/>
      <c r="Q28" s="8"/>
      <c r="R28" s="8"/>
      <c r="S28" s="8"/>
      <c r="T28" s="1">
        <f t="shared" si="2"/>
        <v>0</v>
      </c>
      <c r="U28" s="1">
        <f t="shared" si="3"/>
        <v>0</v>
      </c>
      <c r="V28" s="1">
        <f>(U28/H1)*100</f>
        <v>0</v>
      </c>
    </row>
    <row r="29" spans="1:22">
      <c r="A29" s="3">
        <v>26</v>
      </c>
      <c r="B29" s="3"/>
      <c r="C29" s="3"/>
      <c r="D29" s="3"/>
      <c r="E29" s="3"/>
      <c r="F29" s="3"/>
      <c r="G29" s="3"/>
      <c r="H29" s="3">
        <f t="shared" si="0"/>
        <v>0</v>
      </c>
      <c r="I29" s="3"/>
      <c r="J29" s="3"/>
      <c r="K29" s="3"/>
      <c r="L29" s="3"/>
      <c r="M29" s="3"/>
      <c r="N29" s="3">
        <f t="shared" si="1"/>
        <v>0</v>
      </c>
      <c r="O29" s="8"/>
      <c r="P29" s="8"/>
      <c r="Q29" s="8"/>
      <c r="R29" s="8"/>
      <c r="S29" s="8"/>
      <c r="T29" s="1">
        <f t="shared" si="2"/>
        <v>0</v>
      </c>
      <c r="U29" s="1">
        <f t="shared" si="3"/>
        <v>0</v>
      </c>
      <c r="V29" s="1">
        <f>(U29/H1)*100</f>
        <v>0</v>
      </c>
    </row>
    <row r="30" spans="1:22">
      <c r="A30" s="3">
        <v>27</v>
      </c>
      <c r="B30" s="3"/>
      <c r="C30" s="3"/>
      <c r="D30" s="3"/>
      <c r="E30" s="3"/>
      <c r="F30" s="3"/>
      <c r="G30" s="3"/>
      <c r="H30" s="3">
        <f t="shared" si="0"/>
        <v>0</v>
      </c>
      <c r="I30" s="3"/>
      <c r="J30" s="3"/>
      <c r="K30" s="3"/>
      <c r="L30" s="3"/>
      <c r="M30" s="3"/>
      <c r="N30" s="3">
        <f t="shared" si="1"/>
        <v>0</v>
      </c>
      <c r="O30" s="8"/>
      <c r="P30" s="8"/>
      <c r="Q30" s="8"/>
      <c r="R30" s="8"/>
      <c r="S30" s="8"/>
      <c r="T30" s="1">
        <f t="shared" si="2"/>
        <v>0</v>
      </c>
      <c r="U30" s="1">
        <f t="shared" si="3"/>
        <v>0</v>
      </c>
      <c r="V30" s="1">
        <f>(U30/H1)*100</f>
        <v>0</v>
      </c>
    </row>
    <row r="31" spans="1:22">
      <c r="A31" s="3">
        <v>28</v>
      </c>
      <c r="B31" s="3"/>
      <c r="C31" s="3"/>
      <c r="D31" s="3"/>
      <c r="E31" s="3"/>
      <c r="F31" s="3"/>
      <c r="G31" s="3"/>
      <c r="H31" s="3">
        <f t="shared" si="0"/>
        <v>0</v>
      </c>
      <c r="I31" s="3"/>
      <c r="J31" s="3"/>
      <c r="K31" s="3"/>
      <c r="L31" s="3"/>
      <c r="M31" s="3"/>
      <c r="N31" s="3">
        <f t="shared" si="1"/>
        <v>0</v>
      </c>
      <c r="O31" s="8"/>
      <c r="P31" s="8"/>
      <c r="Q31" s="8"/>
      <c r="R31" s="8"/>
      <c r="S31" s="8"/>
      <c r="T31" s="1">
        <f t="shared" si="2"/>
        <v>0</v>
      </c>
      <c r="U31" s="1">
        <f t="shared" si="3"/>
        <v>0</v>
      </c>
      <c r="V31" s="1">
        <f>(U31/H1)*100</f>
        <v>0</v>
      </c>
    </row>
    <row r="32" spans="1:22">
      <c r="A32" s="3">
        <v>29</v>
      </c>
      <c r="B32" s="3"/>
      <c r="C32" s="3"/>
      <c r="D32" s="3"/>
      <c r="E32" s="3"/>
      <c r="F32" s="3"/>
      <c r="G32" s="3"/>
      <c r="H32" s="3">
        <f t="shared" si="0"/>
        <v>0</v>
      </c>
      <c r="I32" s="3"/>
      <c r="J32" s="3"/>
      <c r="K32" s="3"/>
      <c r="L32" s="3"/>
      <c r="M32" s="3"/>
      <c r="N32" s="3">
        <f t="shared" si="1"/>
        <v>0</v>
      </c>
      <c r="O32" s="8"/>
      <c r="P32" s="8"/>
      <c r="Q32" s="8"/>
      <c r="R32" s="8"/>
      <c r="S32" s="8"/>
      <c r="T32" s="1">
        <f t="shared" si="2"/>
        <v>0</v>
      </c>
      <c r="U32" s="1">
        <f t="shared" si="3"/>
        <v>0</v>
      </c>
      <c r="V32" s="1">
        <f>(U32/H1)*100</f>
        <v>0</v>
      </c>
    </row>
    <row r="33" spans="1:22">
      <c r="A33" s="3">
        <v>30</v>
      </c>
      <c r="B33" s="3"/>
      <c r="C33" s="3"/>
      <c r="D33" s="3"/>
      <c r="E33" s="3"/>
      <c r="F33" s="3"/>
      <c r="G33" s="3"/>
      <c r="H33" s="3">
        <f t="shared" si="0"/>
        <v>0</v>
      </c>
      <c r="I33" s="3"/>
      <c r="J33" s="3"/>
      <c r="K33" s="3"/>
      <c r="L33" s="3"/>
      <c r="M33" s="3"/>
      <c r="N33" s="3"/>
      <c r="O33" s="8"/>
      <c r="P33" s="8"/>
      <c r="Q33" s="8"/>
      <c r="R33" s="8"/>
      <c r="S33" s="8"/>
      <c r="T33" s="1">
        <f t="shared" si="2"/>
        <v>0</v>
      </c>
      <c r="U33" s="1">
        <f t="shared" si="3"/>
        <v>0</v>
      </c>
      <c r="V33" s="1">
        <f>(U33/H1)*100</f>
        <v>0</v>
      </c>
    </row>
  </sheetData>
  <mergeCells count="9">
    <mergeCell ref="T2:T3"/>
    <mergeCell ref="U2:U3"/>
    <mergeCell ref="V2:V3"/>
    <mergeCell ref="C1:G1"/>
    <mergeCell ref="C2:G2"/>
    <mergeCell ref="H2:H3"/>
    <mergeCell ref="I2:M2"/>
    <mergeCell ref="N2:N3"/>
    <mergeCell ref="O2:S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2"/>
  <sheetViews>
    <sheetView tabSelected="1" workbookViewId="0">
      <selection activeCell="K9" sqref="K9"/>
    </sheetView>
  </sheetViews>
  <sheetFormatPr defaultRowHeight="12.75"/>
  <cols>
    <col min="1" max="1" width="4" style="12" bestFit="1" customWidth="1"/>
    <col min="2" max="2" width="20.42578125" style="12" bestFit="1" customWidth="1"/>
    <col min="3" max="3" width="6.85546875" style="12" bestFit="1" customWidth="1"/>
    <col min="4" max="4" width="9.28515625" style="12" bestFit="1" customWidth="1"/>
    <col min="5" max="5" width="6.85546875" style="12" bestFit="1" customWidth="1"/>
    <col min="6" max="6" width="9.28515625" style="12" bestFit="1" customWidth="1"/>
    <col min="7" max="7" width="6.85546875" style="12" bestFit="1" customWidth="1"/>
    <col min="8" max="8" width="9.28515625" style="12" bestFit="1" customWidth="1"/>
    <col min="9" max="9" width="13.28515625" style="12" customWidth="1"/>
    <col min="10" max="10" width="3.28515625" style="9" customWidth="1"/>
    <col min="11" max="11" width="17" style="12" bestFit="1" customWidth="1"/>
    <col min="12" max="17" width="9.28515625" style="12" bestFit="1" customWidth="1"/>
    <col min="18" max="18" width="17.7109375" style="12" bestFit="1" customWidth="1"/>
    <col min="19" max="16384" width="9.140625" style="12"/>
  </cols>
  <sheetData>
    <row r="1" spans="1:18">
      <c r="A1" s="9"/>
      <c r="B1" s="9"/>
      <c r="C1" s="19" t="s">
        <v>7</v>
      </c>
      <c r="D1" s="19"/>
      <c r="E1" s="19" t="s">
        <v>56</v>
      </c>
      <c r="F1" s="19"/>
      <c r="G1" s="19" t="s">
        <v>57</v>
      </c>
      <c r="H1" s="19"/>
      <c r="I1" s="10" t="s">
        <v>18</v>
      </c>
      <c r="K1" s="11"/>
      <c r="L1" s="19" t="s">
        <v>7</v>
      </c>
      <c r="M1" s="19"/>
      <c r="N1" s="19" t="s">
        <v>56</v>
      </c>
      <c r="O1" s="19"/>
      <c r="P1" s="19" t="s">
        <v>57</v>
      </c>
      <c r="Q1" s="19"/>
      <c r="R1" s="9" t="s">
        <v>18</v>
      </c>
    </row>
    <row r="2" spans="1:18">
      <c r="A2" s="9"/>
      <c r="B2" s="9"/>
      <c r="C2" s="9" t="s">
        <v>17</v>
      </c>
      <c r="D2" s="9" t="s">
        <v>6</v>
      </c>
      <c r="E2" s="9" t="s">
        <v>17</v>
      </c>
      <c r="F2" s="9" t="s">
        <v>6</v>
      </c>
      <c r="G2" s="9" t="s">
        <v>17</v>
      </c>
      <c r="H2" s="9" t="s">
        <v>6</v>
      </c>
      <c r="I2" s="10"/>
      <c r="K2" s="11"/>
      <c r="L2" s="9" t="s">
        <v>17</v>
      </c>
      <c r="M2" s="9" t="s">
        <v>6</v>
      </c>
      <c r="N2" s="9" t="s">
        <v>17</v>
      </c>
      <c r="O2" s="9" t="s">
        <v>6</v>
      </c>
      <c r="P2" s="9" t="s">
        <v>17</v>
      </c>
      <c r="Q2" s="9" t="s">
        <v>6</v>
      </c>
      <c r="R2" s="9"/>
    </row>
    <row r="3" spans="1:18">
      <c r="A3" s="9">
        <v>1</v>
      </c>
      <c r="B3" s="9" t="s">
        <v>21</v>
      </c>
      <c r="C3" s="9">
        <f>'м. Американка'!G5</f>
        <v>83</v>
      </c>
      <c r="D3" s="9">
        <f>'м. Американка'!H5</f>
        <v>33.067729083665334</v>
      </c>
      <c r="E3" s="9">
        <f>'м. No-spin'!H4</f>
        <v>28</v>
      </c>
      <c r="F3" s="9">
        <f>'м. No-spin'!I4</f>
        <v>45.901639344262293</v>
      </c>
      <c r="G3" s="9">
        <f>'м. Томагавк'!U4</f>
        <v>38</v>
      </c>
      <c r="H3" s="9">
        <f>'м. Томагавк'!V4</f>
        <v>59.375</v>
      </c>
      <c r="I3" s="10">
        <f>SUM(D3,F3,H3)</f>
        <v>138.34436842792763</v>
      </c>
      <c r="J3" s="9">
        <v>1</v>
      </c>
      <c r="K3" s="9" t="s">
        <v>23</v>
      </c>
      <c r="L3" s="9">
        <f>'ж. Американка'!G5</f>
        <v>190</v>
      </c>
      <c r="M3" s="9">
        <f>'ж. Американка'!H5</f>
        <v>100</v>
      </c>
      <c r="N3" s="9">
        <f>'ж. No-spin'!H4</f>
        <v>29</v>
      </c>
      <c r="O3" s="9">
        <f>'ж. No-spin'!I4</f>
        <v>85.294117647058826</v>
      </c>
      <c r="P3" s="9">
        <f>'ж. Томагавк'!U4</f>
        <v>50</v>
      </c>
      <c r="Q3" s="9">
        <f>'ж. Томагавк'!V4</f>
        <v>94.339622641509436</v>
      </c>
      <c r="R3" s="13">
        <f>SUM(M3,O3,Q3)</f>
        <v>279.63374028856828</v>
      </c>
    </row>
    <row r="4" spans="1:18">
      <c r="A4" s="9">
        <v>2</v>
      </c>
      <c r="B4" s="9" t="s">
        <v>22</v>
      </c>
      <c r="C4" s="9">
        <f>'м. Американка'!G6</f>
        <v>157</v>
      </c>
      <c r="D4" s="9">
        <f>'м. Американка'!H6</f>
        <v>62.549800796812747</v>
      </c>
      <c r="E4" s="9">
        <f>'м. No-spin'!H5</f>
        <v>55</v>
      </c>
      <c r="F4" s="9">
        <f>'м. No-spin'!I5</f>
        <v>90.163934426229503</v>
      </c>
      <c r="G4" s="9">
        <f>'м. Томагавк'!U5</f>
        <v>35</v>
      </c>
      <c r="H4" s="9">
        <f>'м. Томагавк'!V5</f>
        <v>54.6875</v>
      </c>
      <c r="I4" s="10">
        <f t="shared" ref="I4:I32" si="0">SUM(D4,F4,H4)</f>
        <v>207.40123522304225</v>
      </c>
      <c r="J4" s="9">
        <v>2</v>
      </c>
      <c r="K4" s="9" t="s">
        <v>31</v>
      </c>
      <c r="L4" s="9">
        <f>'ж. Американка'!G6</f>
        <v>154</v>
      </c>
      <c r="M4" s="9">
        <f>'ж. Американка'!H6</f>
        <v>81.05263157894737</v>
      </c>
      <c r="N4" s="9">
        <f>'ж. No-spin'!H5</f>
        <v>13</v>
      </c>
      <c r="O4" s="9">
        <f>'ж. No-spin'!I5</f>
        <v>38.235294117647058</v>
      </c>
      <c r="P4" s="9">
        <f>'ж. Томагавк'!U5</f>
        <v>25</v>
      </c>
      <c r="Q4" s="9">
        <f>'ж. Томагавк'!V5</f>
        <v>47.169811320754718</v>
      </c>
      <c r="R4" s="9">
        <f>SUM(M4,O4,Q4)</f>
        <v>166.45773701734913</v>
      </c>
    </row>
    <row r="5" spans="1:18">
      <c r="A5" s="9">
        <v>3</v>
      </c>
      <c r="B5" s="9" t="s">
        <v>24</v>
      </c>
      <c r="C5" s="9">
        <f>'м. Американка'!G7</f>
        <v>194</v>
      </c>
      <c r="D5" s="9">
        <f>'м. Американка'!H7</f>
        <v>77.290836653386449</v>
      </c>
      <c r="E5" s="9">
        <f>'м. No-spin'!H6</f>
        <v>24</v>
      </c>
      <c r="F5" s="9">
        <f>'м. No-spin'!I6</f>
        <v>39.344262295081968</v>
      </c>
      <c r="G5" s="9">
        <f>'м. Томагавк'!U6</f>
        <v>46</v>
      </c>
      <c r="H5" s="9">
        <f>'м. Томагавк'!V6</f>
        <v>71.875</v>
      </c>
      <c r="I5" s="10">
        <f t="shared" si="0"/>
        <v>188.51009894846842</v>
      </c>
      <c r="J5" s="9">
        <v>3</v>
      </c>
      <c r="K5" s="9" t="s">
        <v>19</v>
      </c>
      <c r="L5" s="9">
        <f>'ж. Американка'!G7</f>
        <v>181</v>
      </c>
      <c r="M5" s="9">
        <f>'ж. Американка'!H7</f>
        <v>95.263157894736835</v>
      </c>
      <c r="N5" s="9">
        <f>'ж. No-spin'!H6</f>
        <v>34</v>
      </c>
      <c r="O5" s="9">
        <f>'ж. No-spin'!I6</f>
        <v>100</v>
      </c>
      <c r="P5" s="9">
        <f>'ж. Томагавк'!U6</f>
        <v>44</v>
      </c>
      <c r="Q5" s="9">
        <f>'ж. Томагавк'!V6</f>
        <v>83.018867924528308</v>
      </c>
      <c r="R5" s="9">
        <f>SUM(M5,O5,Q5)</f>
        <v>278.28202581926513</v>
      </c>
    </row>
    <row r="6" spans="1:18">
      <c r="A6" s="9">
        <v>4</v>
      </c>
      <c r="B6" s="9" t="s">
        <v>25</v>
      </c>
      <c r="C6" s="9">
        <f>'м. Американка'!G8</f>
        <v>216</v>
      </c>
      <c r="D6" s="9">
        <f>'м. Американка'!H8</f>
        <v>86.055776892430274</v>
      </c>
      <c r="E6" s="9">
        <f>'м. No-spin'!H7</f>
        <v>43</v>
      </c>
      <c r="F6" s="9">
        <f>'м. No-spin'!I7</f>
        <v>70.491803278688522</v>
      </c>
      <c r="G6" s="9">
        <f>'м. Томагавк'!U7</f>
        <v>62</v>
      </c>
      <c r="H6" s="9">
        <f>'м. Томагавк'!V7</f>
        <v>96.875</v>
      </c>
      <c r="I6" s="10">
        <f t="shared" si="0"/>
        <v>253.4225801711188</v>
      </c>
      <c r="J6" s="9">
        <v>4</v>
      </c>
      <c r="K6" s="9" t="s">
        <v>40</v>
      </c>
      <c r="L6" s="9">
        <f>'ж. Американка'!G8</f>
        <v>139</v>
      </c>
      <c r="M6" s="9">
        <f>'ж. Американка'!H8</f>
        <v>73.15789473684211</v>
      </c>
      <c r="N6" s="9">
        <f>'ж. No-spin'!H7</f>
        <v>0</v>
      </c>
      <c r="O6" s="9">
        <f>'ж. No-spin'!I7</f>
        <v>0</v>
      </c>
      <c r="P6" s="9">
        <f>'ж. Томагавк'!U7</f>
        <v>0</v>
      </c>
      <c r="Q6" s="9">
        <f>'ж. Томагавк'!V7</f>
        <v>0</v>
      </c>
      <c r="R6" s="9">
        <f>SUM(M6,O6,Q6)</f>
        <v>73.15789473684211</v>
      </c>
    </row>
    <row r="7" spans="1:18">
      <c r="A7" s="9">
        <v>5</v>
      </c>
      <c r="B7" s="9" t="s">
        <v>26</v>
      </c>
      <c r="C7" s="9">
        <f>'м. Американка'!G9</f>
        <v>147</v>
      </c>
      <c r="D7" s="9">
        <f>'м. Американка'!H9</f>
        <v>58.56573705179283</v>
      </c>
      <c r="E7" s="9">
        <f>'м. No-spin'!H8</f>
        <v>16</v>
      </c>
      <c r="F7" s="9">
        <f>'м. No-spin'!I8</f>
        <v>26.229508196721312</v>
      </c>
      <c r="G7" s="9">
        <f>'м. Томагавк'!U8</f>
        <v>20</v>
      </c>
      <c r="H7" s="9">
        <f>'м. Томагавк'!V8</f>
        <v>31.25</v>
      </c>
      <c r="I7" s="10">
        <f t="shared" si="0"/>
        <v>116.04524524851414</v>
      </c>
      <c r="J7" s="9">
        <v>5</v>
      </c>
      <c r="K7" s="9" t="s">
        <v>43</v>
      </c>
      <c r="L7" s="9">
        <f>'ж. Американка'!G9</f>
        <v>135</v>
      </c>
      <c r="M7" s="9">
        <f>'ж. Американка'!H9</f>
        <v>71.05263157894737</v>
      </c>
      <c r="N7" s="9">
        <f>'ж. No-spin'!H8</f>
        <v>33</v>
      </c>
      <c r="O7" s="9">
        <f>'ж. No-spin'!I8</f>
        <v>97.058823529411768</v>
      </c>
      <c r="P7" s="9">
        <f>'ж. Томагавк'!U8</f>
        <v>53</v>
      </c>
      <c r="Q7" s="9">
        <f>'ж. Томагавк'!V8</f>
        <v>100</v>
      </c>
      <c r="R7" s="9">
        <f>SUM(M7,O7,Q7)</f>
        <v>268.11145510835911</v>
      </c>
    </row>
    <row r="8" spans="1:18">
      <c r="A8" s="9">
        <v>6</v>
      </c>
      <c r="B8" s="9" t="s">
        <v>27</v>
      </c>
      <c r="C8" s="9">
        <f>'м. Американка'!G10</f>
        <v>202</v>
      </c>
      <c r="D8" s="9">
        <f>'м. Американка'!H10</f>
        <v>80.478087649402383</v>
      </c>
      <c r="E8" s="9">
        <f>'м. No-spin'!H9</f>
        <v>44</v>
      </c>
      <c r="F8" s="9">
        <f>'м. No-spin'!I9</f>
        <v>72.131147540983605</v>
      </c>
      <c r="G8" s="9">
        <f>'м. Томагавк'!U9</f>
        <v>41</v>
      </c>
      <c r="H8" s="9">
        <f>'м. Томагавк'!V9</f>
        <v>64.0625</v>
      </c>
      <c r="I8" s="10">
        <f t="shared" si="0"/>
        <v>216.67173519038599</v>
      </c>
      <c r="J8" s="9">
        <v>6</v>
      </c>
      <c r="K8" s="9"/>
      <c r="L8" s="9"/>
      <c r="M8" s="9"/>
      <c r="N8" s="9"/>
      <c r="O8" s="9"/>
      <c r="P8" s="9"/>
      <c r="Q8" s="9"/>
      <c r="R8" s="9">
        <f t="shared" ref="R8:R22" si="1">SUM(M8,O8,Q8)</f>
        <v>0</v>
      </c>
    </row>
    <row r="9" spans="1:18">
      <c r="A9" s="9">
        <v>7</v>
      </c>
      <c r="B9" s="9" t="s">
        <v>28</v>
      </c>
      <c r="C9" s="9">
        <f>'м. Американка'!G11</f>
        <v>144</v>
      </c>
      <c r="D9" s="9">
        <f>'м. Американка'!H11</f>
        <v>57.370517928286858</v>
      </c>
      <c r="E9" s="9">
        <f>'м. No-spin'!H10</f>
        <v>48</v>
      </c>
      <c r="F9" s="9">
        <f>'м. No-spin'!I10</f>
        <v>78.688524590163937</v>
      </c>
      <c r="G9" s="9">
        <f>'м. Томагавк'!U10</f>
        <v>0</v>
      </c>
      <c r="H9" s="9">
        <f>'м. Томагавк'!V10</f>
        <v>0</v>
      </c>
      <c r="I9" s="10">
        <f t="shared" si="0"/>
        <v>136.05904251845078</v>
      </c>
      <c r="J9" s="9">
        <v>7</v>
      </c>
      <c r="K9" s="9"/>
      <c r="L9" s="9"/>
      <c r="M9" s="9"/>
      <c r="N9" s="9"/>
      <c r="O9" s="9"/>
      <c r="P9" s="9"/>
      <c r="Q9" s="9"/>
      <c r="R9" s="9">
        <f t="shared" si="1"/>
        <v>0</v>
      </c>
    </row>
    <row r="10" spans="1:18">
      <c r="A10" s="9">
        <v>8</v>
      </c>
      <c r="B10" s="9" t="s">
        <v>29</v>
      </c>
      <c r="C10" s="9">
        <f>'м. Американка'!G12</f>
        <v>130</v>
      </c>
      <c r="D10" s="9">
        <f>'м. Американка'!H12</f>
        <v>51.792828685258961</v>
      </c>
      <c r="E10" s="9">
        <f>'м. No-spin'!H11</f>
        <v>12</v>
      </c>
      <c r="F10" s="9">
        <f>'м. No-spin'!I11</f>
        <v>19.672131147540984</v>
      </c>
      <c r="G10" s="9">
        <f>'м. Томагавк'!U11</f>
        <v>64</v>
      </c>
      <c r="H10" s="9">
        <f>'м. Томагавк'!V11</f>
        <v>100</v>
      </c>
      <c r="I10" s="10">
        <f t="shared" si="0"/>
        <v>171.46495983279993</v>
      </c>
      <c r="J10" s="9">
        <v>8</v>
      </c>
      <c r="K10" s="11"/>
      <c r="L10" s="9"/>
      <c r="M10" s="9"/>
      <c r="N10" s="9"/>
      <c r="O10" s="9"/>
      <c r="P10" s="9"/>
      <c r="Q10" s="9"/>
      <c r="R10" s="9">
        <f t="shared" si="1"/>
        <v>0</v>
      </c>
    </row>
    <row r="11" spans="1:18">
      <c r="A11" s="9">
        <v>9</v>
      </c>
      <c r="B11" s="9" t="s">
        <v>30</v>
      </c>
      <c r="C11" s="9">
        <f>'м. Американка'!G13</f>
        <v>159</v>
      </c>
      <c r="D11" s="9">
        <f>'м. Американка'!H13</f>
        <v>63.34661354581673</v>
      </c>
      <c r="E11" s="9">
        <f>'м. No-spin'!H12</f>
        <v>50</v>
      </c>
      <c r="F11" s="9">
        <f>'м. No-spin'!I12</f>
        <v>81.967213114754102</v>
      </c>
      <c r="G11" s="9">
        <f>'м. Томагавк'!U12</f>
        <v>25</v>
      </c>
      <c r="H11" s="9">
        <f>'м. Томагавк'!V12</f>
        <v>39.0625</v>
      </c>
      <c r="I11" s="10">
        <f t="shared" si="0"/>
        <v>184.37632666057084</v>
      </c>
      <c r="J11" s="9">
        <v>9</v>
      </c>
      <c r="K11" s="11"/>
      <c r="L11" s="9"/>
      <c r="M11" s="9"/>
      <c r="N11" s="9"/>
      <c r="O11" s="9"/>
      <c r="P11" s="9"/>
      <c r="Q11" s="9"/>
      <c r="R11" s="9">
        <f t="shared" si="1"/>
        <v>0</v>
      </c>
    </row>
    <row r="12" spans="1:18">
      <c r="A12" s="9">
        <v>10</v>
      </c>
      <c r="B12" s="9" t="s">
        <v>32</v>
      </c>
      <c r="C12" s="9">
        <f>'м. Американка'!G14</f>
        <v>145</v>
      </c>
      <c r="D12" s="9">
        <f>'м. Американка'!H14</f>
        <v>57.768924302788847</v>
      </c>
      <c r="E12" s="9">
        <f>'м. No-spin'!H13</f>
        <v>41</v>
      </c>
      <c r="F12" s="9">
        <f>'м. No-spin'!I13</f>
        <v>67.213114754098356</v>
      </c>
      <c r="G12" s="9">
        <f>'м. Томагавк'!U13</f>
        <v>10</v>
      </c>
      <c r="H12" s="9">
        <f>'м. Томагавк'!V13</f>
        <v>15.625</v>
      </c>
      <c r="I12" s="10">
        <f t="shared" si="0"/>
        <v>140.6070390568872</v>
      </c>
      <c r="J12" s="9">
        <v>10</v>
      </c>
      <c r="K12" s="11"/>
      <c r="L12" s="9"/>
      <c r="M12" s="9"/>
      <c r="N12" s="9"/>
      <c r="O12" s="9"/>
      <c r="P12" s="9"/>
      <c r="Q12" s="9"/>
      <c r="R12" s="9">
        <f t="shared" si="1"/>
        <v>0</v>
      </c>
    </row>
    <row r="13" spans="1:18">
      <c r="A13" s="9">
        <v>11</v>
      </c>
      <c r="B13" s="9" t="s">
        <v>33</v>
      </c>
      <c r="C13" s="9">
        <f>'м. Американка'!G15</f>
        <v>131</v>
      </c>
      <c r="D13" s="9">
        <f>'м. Американка'!H15</f>
        <v>52.191235059760956</v>
      </c>
      <c r="E13" s="9">
        <f>'м. No-spin'!H14</f>
        <v>53</v>
      </c>
      <c r="F13" s="9">
        <f>'м. No-spin'!I14</f>
        <v>86.885245901639337</v>
      </c>
      <c r="G13" s="9">
        <f>'м. Томагавк'!U14</f>
        <v>0</v>
      </c>
      <c r="H13" s="9">
        <f>'м. Томагавк'!V14</f>
        <v>0</v>
      </c>
      <c r="I13" s="10">
        <f t="shared" si="0"/>
        <v>139.07648096140031</v>
      </c>
      <c r="J13" s="9">
        <v>11</v>
      </c>
      <c r="K13" s="11"/>
      <c r="L13" s="9"/>
      <c r="M13" s="9"/>
      <c r="N13" s="9"/>
      <c r="O13" s="9"/>
      <c r="P13" s="9"/>
      <c r="Q13" s="9"/>
      <c r="R13" s="9">
        <f t="shared" si="1"/>
        <v>0</v>
      </c>
    </row>
    <row r="14" spans="1:18">
      <c r="A14" s="9">
        <v>12</v>
      </c>
      <c r="B14" s="9" t="s">
        <v>34</v>
      </c>
      <c r="C14" s="9">
        <f>'м. Американка'!G16</f>
        <v>146</v>
      </c>
      <c r="D14" s="9">
        <f>'м. Американка'!H16</f>
        <v>58.167330677290842</v>
      </c>
      <c r="E14" s="9">
        <f>'м. No-spin'!H15</f>
        <v>30</v>
      </c>
      <c r="F14" s="9">
        <f>'м. No-spin'!I15</f>
        <v>49.180327868852459</v>
      </c>
      <c r="G14" s="9">
        <f>'м. Томагавк'!U15</f>
        <v>42</v>
      </c>
      <c r="H14" s="9">
        <f>'м. Томагавк'!V15</f>
        <v>65.625</v>
      </c>
      <c r="I14" s="10">
        <f t="shared" si="0"/>
        <v>172.97265854614329</v>
      </c>
      <c r="J14" s="9">
        <v>12</v>
      </c>
      <c r="K14" s="11"/>
      <c r="L14" s="9"/>
      <c r="M14" s="9"/>
      <c r="N14" s="9"/>
      <c r="O14" s="9"/>
      <c r="P14" s="9"/>
      <c r="Q14" s="9"/>
      <c r="R14" s="9">
        <f t="shared" si="1"/>
        <v>0</v>
      </c>
    </row>
    <row r="15" spans="1:18">
      <c r="A15" s="9">
        <v>13</v>
      </c>
      <c r="B15" s="9" t="s">
        <v>35</v>
      </c>
      <c r="C15" s="9">
        <f>'м. Американка'!G17</f>
        <v>142</v>
      </c>
      <c r="D15" s="9">
        <f>'м. Американка'!H17</f>
        <v>56.573705179282875</v>
      </c>
      <c r="E15" s="9">
        <f>'м. No-spin'!H16</f>
        <v>50</v>
      </c>
      <c r="F15" s="9">
        <f>'м. No-spin'!I16</f>
        <v>81.967213114754102</v>
      </c>
      <c r="G15" s="9">
        <f>'м. Томагавк'!U16</f>
        <v>41</v>
      </c>
      <c r="H15" s="9">
        <f>'м. Томагавк'!V16</f>
        <v>64.0625</v>
      </c>
      <c r="I15" s="10">
        <f t="shared" si="0"/>
        <v>202.60341829403697</v>
      </c>
      <c r="J15" s="9">
        <v>13</v>
      </c>
      <c r="K15" s="11"/>
      <c r="L15" s="9"/>
      <c r="M15" s="9"/>
      <c r="N15" s="9"/>
      <c r="O15" s="9"/>
      <c r="P15" s="9"/>
      <c r="Q15" s="9"/>
      <c r="R15" s="9">
        <f t="shared" si="1"/>
        <v>0</v>
      </c>
    </row>
    <row r="16" spans="1:18">
      <c r="A16" s="9">
        <v>14</v>
      </c>
      <c r="B16" s="9" t="s">
        <v>36</v>
      </c>
      <c r="C16" s="9">
        <f>'м. Американка'!G18</f>
        <v>208</v>
      </c>
      <c r="D16" s="9">
        <f>'м. Американка'!H18</f>
        <v>82.86852589641434</v>
      </c>
      <c r="E16" s="9">
        <f>'м. No-spin'!H17</f>
        <v>47</v>
      </c>
      <c r="F16" s="9">
        <f>'м. No-spin'!I17</f>
        <v>77.049180327868854</v>
      </c>
      <c r="G16" s="9">
        <f>'м. Томагавк'!U17</f>
        <v>31</v>
      </c>
      <c r="H16" s="9">
        <f>'м. Томагавк'!V17</f>
        <v>48.4375</v>
      </c>
      <c r="I16" s="10">
        <f t="shared" si="0"/>
        <v>208.35520622428319</v>
      </c>
      <c r="J16" s="9">
        <v>14</v>
      </c>
      <c r="K16" s="11"/>
      <c r="L16" s="9"/>
      <c r="M16" s="9"/>
      <c r="N16" s="9"/>
      <c r="O16" s="9"/>
      <c r="P16" s="9"/>
      <c r="Q16" s="9"/>
      <c r="R16" s="9">
        <f t="shared" si="1"/>
        <v>0</v>
      </c>
    </row>
    <row r="17" spans="1:18">
      <c r="A17" s="9">
        <v>15</v>
      </c>
      <c r="B17" s="9" t="s">
        <v>37</v>
      </c>
      <c r="C17" s="9">
        <f>'м. Американка'!G19</f>
        <v>190</v>
      </c>
      <c r="D17" s="9">
        <f>'м. Американка'!H19</f>
        <v>75.697211155378483</v>
      </c>
      <c r="E17" s="9">
        <f>'м. No-spin'!H18</f>
        <v>29</v>
      </c>
      <c r="F17" s="9">
        <f>'м. No-spin'!I18</f>
        <v>47.540983606557376</v>
      </c>
      <c r="G17" s="9">
        <f>'м. Томагавк'!U18</f>
        <v>59</v>
      </c>
      <c r="H17" s="9">
        <f>'м. Томагавк'!V18</f>
        <v>92.1875</v>
      </c>
      <c r="I17" s="10">
        <f t="shared" si="0"/>
        <v>215.42569476193586</v>
      </c>
      <c r="J17" s="9">
        <v>15</v>
      </c>
      <c r="K17" s="11"/>
      <c r="L17" s="9"/>
      <c r="M17" s="9"/>
      <c r="N17" s="9"/>
      <c r="O17" s="9"/>
      <c r="P17" s="9"/>
      <c r="Q17" s="9"/>
      <c r="R17" s="9">
        <f t="shared" si="1"/>
        <v>0</v>
      </c>
    </row>
    <row r="18" spans="1:18">
      <c r="A18" s="9">
        <v>16</v>
      </c>
      <c r="B18" s="9" t="s">
        <v>38</v>
      </c>
      <c r="C18" s="9">
        <f>'м. Американка'!G20</f>
        <v>164</v>
      </c>
      <c r="D18" s="9">
        <f>'м. Американка'!H20</f>
        <v>65.338645418326692</v>
      </c>
      <c r="E18" s="9">
        <f>'м. No-spin'!H19</f>
        <v>45</v>
      </c>
      <c r="F18" s="9">
        <f>'м. No-spin'!I19</f>
        <v>73.770491803278688</v>
      </c>
      <c r="G18" s="9">
        <f>'м. Томагавк'!U19</f>
        <v>24</v>
      </c>
      <c r="H18" s="9">
        <f>'м. Томагавк'!V19</f>
        <v>37.5</v>
      </c>
      <c r="I18" s="10">
        <f t="shared" si="0"/>
        <v>176.60913722160538</v>
      </c>
      <c r="J18" s="9">
        <v>16</v>
      </c>
      <c r="K18" s="11"/>
      <c r="L18" s="9"/>
      <c r="M18" s="9"/>
      <c r="N18" s="9"/>
      <c r="O18" s="9"/>
      <c r="P18" s="9"/>
      <c r="Q18" s="9"/>
      <c r="R18" s="9">
        <f t="shared" si="1"/>
        <v>0</v>
      </c>
    </row>
    <row r="19" spans="1:18">
      <c r="A19" s="9">
        <v>17</v>
      </c>
      <c r="B19" s="9" t="s">
        <v>39</v>
      </c>
      <c r="C19" s="9">
        <f>'м. Американка'!G21</f>
        <v>218</v>
      </c>
      <c r="D19" s="9">
        <f>'м. Американка'!H21</f>
        <v>86.852589641434264</v>
      </c>
      <c r="E19" s="9">
        <f>'м. No-spin'!H20</f>
        <v>25</v>
      </c>
      <c r="F19" s="9">
        <f>'м. No-spin'!I20</f>
        <v>40.983606557377051</v>
      </c>
      <c r="G19" s="9">
        <f>'м. Томагавк'!U20</f>
        <v>38</v>
      </c>
      <c r="H19" s="9">
        <f>'м. Томагавк'!V20</f>
        <v>59.375</v>
      </c>
      <c r="I19" s="10">
        <f t="shared" si="0"/>
        <v>187.21119619881131</v>
      </c>
      <c r="J19" s="9">
        <v>17</v>
      </c>
      <c r="K19" s="11"/>
      <c r="L19" s="9"/>
      <c r="M19" s="9"/>
      <c r="N19" s="9"/>
      <c r="O19" s="9"/>
      <c r="P19" s="9"/>
      <c r="Q19" s="9"/>
      <c r="R19" s="9">
        <f t="shared" si="1"/>
        <v>0</v>
      </c>
    </row>
    <row r="20" spans="1:18">
      <c r="A20" s="9">
        <v>18</v>
      </c>
      <c r="B20" s="9" t="s">
        <v>41</v>
      </c>
      <c r="C20" s="9">
        <f>'м. Американка'!G22</f>
        <v>191</v>
      </c>
      <c r="D20" s="9">
        <f>'м. Американка'!H22</f>
        <v>76.095617529880471</v>
      </c>
      <c r="E20" s="9">
        <f>'м. No-spin'!H21</f>
        <v>47</v>
      </c>
      <c r="F20" s="9">
        <f>'м. No-spin'!I21</f>
        <v>77.049180327868854</v>
      </c>
      <c r="G20" s="9">
        <f>'м. Томагавк'!U21</f>
        <v>17</v>
      </c>
      <c r="H20" s="9">
        <f>'м. Томагавк'!V21</f>
        <v>26.5625</v>
      </c>
      <c r="I20" s="10">
        <f t="shared" si="0"/>
        <v>179.70729785774932</v>
      </c>
      <c r="J20" s="9">
        <v>18</v>
      </c>
      <c r="K20" s="11"/>
      <c r="L20" s="9"/>
      <c r="M20" s="9"/>
      <c r="N20" s="9"/>
      <c r="O20" s="9"/>
      <c r="P20" s="9"/>
      <c r="Q20" s="9"/>
      <c r="R20" s="9">
        <f t="shared" si="1"/>
        <v>0</v>
      </c>
    </row>
    <row r="21" spans="1:18">
      <c r="A21" s="9">
        <v>19</v>
      </c>
      <c r="B21" s="9" t="s">
        <v>42</v>
      </c>
      <c r="C21" s="9">
        <f>'м. Американка'!G23</f>
        <v>189</v>
      </c>
      <c r="D21" s="9">
        <f>'м. Американка'!H23</f>
        <v>75.298804780876495</v>
      </c>
      <c r="E21" s="9">
        <f>'м. No-spin'!H22</f>
        <v>27</v>
      </c>
      <c r="F21" s="9">
        <f>'м. No-spin'!I22</f>
        <v>44.26229508196721</v>
      </c>
      <c r="G21" s="9">
        <f>'м. Томагавк'!U22</f>
        <v>39</v>
      </c>
      <c r="H21" s="9">
        <f>'м. Томагавк'!V22</f>
        <v>60.9375</v>
      </c>
      <c r="I21" s="10">
        <f t="shared" si="0"/>
        <v>180.49859986284372</v>
      </c>
      <c r="J21" s="9">
        <v>19</v>
      </c>
      <c r="K21" s="11"/>
      <c r="L21" s="9"/>
      <c r="M21" s="9"/>
      <c r="N21" s="9"/>
      <c r="O21" s="9"/>
      <c r="P21" s="9"/>
      <c r="Q21" s="9"/>
      <c r="R21" s="9">
        <f t="shared" si="1"/>
        <v>0</v>
      </c>
    </row>
    <row r="22" spans="1:18">
      <c r="A22" s="9">
        <v>20</v>
      </c>
      <c r="B22" s="9" t="s">
        <v>44</v>
      </c>
      <c r="C22" s="9">
        <f>'м. Американка'!G24</f>
        <v>141</v>
      </c>
      <c r="D22" s="9">
        <f>'м. Американка'!H24</f>
        <v>56.175298804780873</v>
      </c>
      <c r="E22" s="9">
        <f>'м. No-spin'!H23</f>
        <v>44</v>
      </c>
      <c r="F22" s="9">
        <f>'м. No-spin'!I23</f>
        <v>72.131147540983605</v>
      </c>
      <c r="G22" s="9">
        <f>'м. Томагавк'!U23</f>
        <v>56</v>
      </c>
      <c r="H22" s="9">
        <f>'м. Томагавк'!V23</f>
        <v>87.5</v>
      </c>
      <c r="I22" s="10">
        <f t="shared" si="0"/>
        <v>215.80644634576447</v>
      </c>
      <c r="J22" s="9">
        <v>20</v>
      </c>
      <c r="K22" s="11"/>
      <c r="L22" s="9"/>
      <c r="M22" s="9"/>
      <c r="N22" s="9"/>
      <c r="O22" s="9"/>
      <c r="P22" s="9"/>
      <c r="Q22" s="9"/>
      <c r="R22" s="9">
        <f t="shared" si="1"/>
        <v>0</v>
      </c>
    </row>
    <row r="23" spans="1:18">
      <c r="A23" s="9">
        <v>21</v>
      </c>
      <c r="B23" s="9" t="s">
        <v>45</v>
      </c>
      <c r="C23" s="9">
        <f>'м. Американка'!G25</f>
        <v>144</v>
      </c>
      <c r="D23" s="9">
        <f>'м. Американка'!H25</f>
        <v>57.370517928286858</v>
      </c>
      <c r="E23" s="9">
        <f>'м. No-spin'!H24</f>
        <v>46</v>
      </c>
      <c r="F23" s="9">
        <f>'м. No-spin'!I24</f>
        <v>75.409836065573771</v>
      </c>
      <c r="G23" s="9">
        <f>'м. Томагавк'!U24</f>
        <v>45</v>
      </c>
      <c r="H23" s="9">
        <f>'м. Томагавк'!V24</f>
        <v>70.3125</v>
      </c>
      <c r="I23" s="10">
        <f t="shared" si="0"/>
        <v>203.09285399386061</v>
      </c>
      <c r="J23" s="9">
        <v>21</v>
      </c>
      <c r="K23" s="11"/>
      <c r="L23" s="9"/>
      <c r="M23" s="9"/>
      <c r="N23" s="9"/>
      <c r="O23" s="9"/>
      <c r="P23" s="9"/>
      <c r="Q23" s="9"/>
      <c r="R23" s="9"/>
    </row>
    <row r="24" spans="1:18">
      <c r="A24" s="9">
        <v>22</v>
      </c>
      <c r="B24" s="9" t="s">
        <v>46</v>
      </c>
      <c r="C24" s="9">
        <f>'м. Американка'!G26</f>
        <v>142</v>
      </c>
      <c r="D24" s="9">
        <f>'м. Американка'!H26</f>
        <v>56.573705179282875</v>
      </c>
      <c r="E24" s="9">
        <f>'м. No-spin'!H25</f>
        <v>12</v>
      </c>
      <c r="F24" s="9">
        <f>'м. No-spin'!I25</f>
        <v>19.672131147540984</v>
      </c>
      <c r="G24" s="9">
        <f>'м. Томагавк'!U25</f>
        <v>31</v>
      </c>
      <c r="H24" s="9">
        <f>'м. Томагавк'!V25</f>
        <v>48.4375</v>
      </c>
      <c r="I24" s="10">
        <f t="shared" si="0"/>
        <v>124.68333632682386</v>
      </c>
      <c r="J24" s="9">
        <v>22</v>
      </c>
      <c r="K24" s="11"/>
      <c r="L24" s="9"/>
      <c r="M24" s="9"/>
      <c r="N24" s="9"/>
      <c r="O24" s="9"/>
      <c r="P24" s="9"/>
      <c r="Q24" s="9"/>
      <c r="R24" s="9"/>
    </row>
    <row r="25" spans="1:18">
      <c r="A25" s="9">
        <v>23</v>
      </c>
      <c r="B25" s="9" t="s">
        <v>47</v>
      </c>
      <c r="C25" s="9">
        <f>'м. Американка'!G27</f>
        <v>74</v>
      </c>
      <c r="D25" s="9">
        <f>'м. Американка'!H27</f>
        <v>29.482071713147413</v>
      </c>
      <c r="E25" s="9">
        <f>'м. No-spin'!H26</f>
        <v>29</v>
      </c>
      <c r="F25" s="9">
        <f>'м. No-spin'!I26</f>
        <v>47.540983606557376</v>
      </c>
      <c r="G25" s="9">
        <f>'м. Томагавк'!U26</f>
        <v>31</v>
      </c>
      <c r="H25" s="9">
        <f>'м. Томагавк'!V26</f>
        <v>48.4375</v>
      </c>
      <c r="I25" s="10">
        <f t="shared" si="0"/>
        <v>125.46055531970478</v>
      </c>
      <c r="J25" s="9">
        <v>23</v>
      </c>
      <c r="K25" s="11"/>
      <c r="L25" s="9"/>
      <c r="M25" s="9"/>
      <c r="N25" s="9"/>
      <c r="O25" s="9"/>
      <c r="P25" s="9"/>
      <c r="Q25" s="9"/>
      <c r="R25" s="9"/>
    </row>
    <row r="26" spans="1:18">
      <c r="A26" s="9">
        <v>24</v>
      </c>
      <c r="B26" s="9" t="s">
        <v>48</v>
      </c>
      <c r="C26" s="9">
        <f>'м. Американка'!G28</f>
        <v>164</v>
      </c>
      <c r="D26" s="9">
        <f>'м. Американка'!H28</f>
        <v>65.338645418326692</v>
      </c>
      <c r="E26" s="9">
        <f>'м. No-spin'!H27</f>
        <v>33</v>
      </c>
      <c r="F26" s="9">
        <f>'м. No-spin'!I27</f>
        <v>54.098360655737707</v>
      </c>
      <c r="G26" s="9">
        <f>'м. Томагавк'!U27</f>
        <v>29</v>
      </c>
      <c r="H26" s="9">
        <f>'м. Томагавк'!V27</f>
        <v>45.3125</v>
      </c>
      <c r="I26" s="10">
        <f t="shared" si="0"/>
        <v>164.74950607406441</v>
      </c>
      <c r="J26" s="9">
        <v>24</v>
      </c>
      <c r="K26" s="11"/>
      <c r="L26" s="9"/>
      <c r="M26" s="9"/>
      <c r="N26" s="9"/>
      <c r="O26" s="9"/>
      <c r="P26" s="9"/>
      <c r="Q26" s="9"/>
      <c r="R26" s="9"/>
    </row>
    <row r="27" spans="1:18">
      <c r="A27" s="9">
        <v>25</v>
      </c>
      <c r="B27" s="9" t="s">
        <v>49</v>
      </c>
      <c r="C27" s="9">
        <f>'м. Американка'!G29</f>
        <v>192</v>
      </c>
      <c r="D27" s="9">
        <f>'м. Американка'!H29</f>
        <v>76.494023904382473</v>
      </c>
      <c r="E27" s="9">
        <f>'м. No-spin'!H28</f>
        <v>29</v>
      </c>
      <c r="F27" s="9">
        <f>'м. No-spin'!I28</f>
        <v>47.540983606557376</v>
      </c>
      <c r="G27" s="9">
        <f>'м. Томагавк'!U28</f>
        <v>46</v>
      </c>
      <c r="H27" s="9">
        <f>'м. Томагавк'!V28</f>
        <v>71.875</v>
      </c>
      <c r="I27" s="10">
        <f t="shared" si="0"/>
        <v>195.91000751093986</v>
      </c>
      <c r="J27" s="9">
        <v>25</v>
      </c>
      <c r="K27" s="11"/>
      <c r="L27" s="9"/>
      <c r="M27" s="9"/>
      <c r="N27" s="9"/>
      <c r="O27" s="9"/>
      <c r="P27" s="9"/>
      <c r="Q27" s="9"/>
      <c r="R27" s="9"/>
    </row>
    <row r="28" spans="1:18">
      <c r="A28" s="9">
        <v>26</v>
      </c>
      <c r="B28" s="9" t="s">
        <v>51</v>
      </c>
      <c r="C28" s="9">
        <f>'м. Американка'!G30</f>
        <v>167</v>
      </c>
      <c r="D28" s="9">
        <f>'м. Американка'!H30</f>
        <v>66.533864541832671</v>
      </c>
      <c r="E28" s="9">
        <f>'м. No-spin'!H29</f>
        <v>27</v>
      </c>
      <c r="F28" s="9">
        <f>'м. No-spin'!I29</f>
        <v>44.26229508196721</v>
      </c>
      <c r="G28" s="9">
        <f>'м. Томагавк'!U29</f>
        <v>40</v>
      </c>
      <c r="H28" s="9">
        <f>'м. Томагавк'!V29</f>
        <v>62.5</v>
      </c>
      <c r="I28" s="10">
        <f t="shared" si="0"/>
        <v>173.29615962379989</v>
      </c>
    </row>
    <row r="29" spans="1:18">
      <c r="A29" s="9">
        <v>27</v>
      </c>
      <c r="B29" s="9" t="s">
        <v>50</v>
      </c>
      <c r="C29" s="9">
        <f>'м. Американка'!G31</f>
        <v>169</v>
      </c>
      <c r="D29" s="9">
        <f>'м. Американка'!H31</f>
        <v>67.330677290836647</v>
      </c>
      <c r="E29" s="9">
        <f>'м. No-spin'!H30</f>
        <v>37</v>
      </c>
      <c r="F29" s="9">
        <f>'м. No-spin'!I30</f>
        <v>60.655737704918032</v>
      </c>
      <c r="G29" s="9">
        <f>'м. Томагавк'!U30</f>
        <v>20</v>
      </c>
      <c r="H29" s="9">
        <f>'м. Томагавк'!V30</f>
        <v>31.25</v>
      </c>
      <c r="I29" s="10">
        <f t="shared" si="0"/>
        <v>159.23641499575467</v>
      </c>
    </row>
    <row r="30" spans="1:18">
      <c r="A30" s="9">
        <v>28</v>
      </c>
      <c r="B30" s="9" t="s">
        <v>20</v>
      </c>
      <c r="C30" s="9">
        <f>'м. Американка'!G32</f>
        <v>198</v>
      </c>
      <c r="D30" s="9">
        <f>'м. Американка'!H32</f>
        <v>78.884462151394416</v>
      </c>
      <c r="E30" s="9">
        <f>'м. No-spin'!H31</f>
        <v>36</v>
      </c>
      <c r="F30" s="9">
        <f>'м. No-spin'!I31</f>
        <v>59.016393442622949</v>
      </c>
      <c r="G30" s="9">
        <f>'м. Томагавк'!U31</f>
        <v>52</v>
      </c>
      <c r="H30" s="9">
        <f>'м. Томагавк'!V31</f>
        <v>81.25</v>
      </c>
      <c r="I30" s="10">
        <f t="shared" si="0"/>
        <v>219.15085559401737</v>
      </c>
    </row>
    <row r="31" spans="1:18">
      <c r="A31" s="9">
        <v>29</v>
      </c>
      <c r="B31" s="9" t="s">
        <v>52</v>
      </c>
      <c r="C31" s="9">
        <f>'м. Американка'!G33</f>
        <v>101</v>
      </c>
      <c r="D31" s="9">
        <f>'м. Американка'!H33</f>
        <v>40.239043824701191</v>
      </c>
      <c r="E31" s="9">
        <f>'м. No-spin'!H32</f>
        <v>25</v>
      </c>
      <c r="F31" s="9">
        <f>'м. No-spin'!I32</f>
        <v>40.983606557377051</v>
      </c>
      <c r="G31" s="9">
        <f>'м. Томагавк'!U32</f>
        <v>23</v>
      </c>
      <c r="H31" s="9">
        <f>'м. Томагавк'!V32</f>
        <v>35.9375</v>
      </c>
      <c r="I31" s="10">
        <f t="shared" si="0"/>
        <v>117.16015038207824</v>
      </c>
    </row>
    <row r="32" spans="1:18">
      <c r="A32" s="9">
        <v>30</v>
      </c>
      <c r="B32" s="9" t="s">
        <v>53</v>
      </c>
      <c r="C32" s="9">
        <f>'м. Американка'!G34</f>
        <v>251</v>
      </c>
      <c r="D32" s="9">
        <f>'м. Американка'!H34</f>
        <v>100</v>
      </c>
      <c r="E32" s="9">
        <f>'м. No-spin'!H33</f>
        <v>61</v>
      </c>
      <c r="F32" s="9">
        <f>'м. No-spin'!I33</f>
        <v>100</v>
      </c>
      <c r="G32" s="9">
        <f>'м. Томагавк'!U33</f>
        <v>60</v>
      </c>
      <c r="H32" s="9">
        <f>'м. Томагавк'!V33</f>
        <v>93.75</v>
      </c>
      <c r="I32" s="10">
        <f t="shared" si="0"/>
        <v>293.75</v>
      </c>
    </row>
  </sheetData>
  <sortState ref="K3:R7">
    <sortCondition descending="1" ref="R3:R7"/>
  </sortState>
  <mergeCells count="6">
    <mergeCell ref="N1:O1"/>
    <mergeCell ref="P1:Q1"/>
    <mergeCell ref="C1:D1"/>
    <mergeCell ref="E1:F1"/>
    <mergeCell ref="G1:H1"/>
    <mergeCell ref="L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м. Американка</vt:lpstr>
      <vt:lpstr>ж. Американка</vt:lpstr>
      <vt:lpstr>м. No-spin</vt:lpstr>
      <vt:lpstr>ж. No-spin</vt:lpstr>
      <vt:lpstr>м. Томагавк</vt:lpstr>
      <vt:lpstr>ж. Томагавк</vt:lpstr>
      <vt:lpstr>Общий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2017-12-24T20:45:51Z</dcterms:modified>
</cp:coreProperties>
</file>