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4110" activeTab="5"/>
  </bookViews>
  <sheets>
    <sheet name="Участники" sheetId="1" r:id="rId1"/>
    <sheet name="Нож Walkback" sheetId="2" r:id="rId2"/>
    <sheet name="Нож Nospin" sheetId="3" r:id="rId3"/>
    <sheet name="Топор Walkback" sheetId="4" r:id="rId4"/>
    <sheet name="8,9,10,11м" sheetId="12" r:id="rId5"/>
    <sheet name="Общий зачёт" sheetId="13" r:id="rId6"/>
  </sheets>
  <definedNames>
    <definedName name="_xlnm.Print_Area" localSheetId="4">'8,9,10,11м'!#REF!</definedName>
    <definedName name="_xlnm.Print_Area" localSheetId="5">'Общий зачёт'!$B$2:$V$19</definedName>
  </definedNames>
  <calcPr calcId="145621"/>
</workbook>
</file>

<file path=xl/calcChain.xml><?xml version="1.0" encoding="utf-8"?>
<calcChain xmlns="http://schemas.openxmlformats.org/spreadsheetml/2006/main">
  <c r="Y7" i="12" l="1"/>
  <c r="Z7" i="12"/>
  <c r="D8" i="12"/>
  <c r="G7" i="12" s="1"/>
  <c r="H8" i="12"/>
  <c r="L8" i="12"/>
  <c r="P8" i="12"/>
  <c r="T8" i="12"/>
  <c r="D44" i="2"/>
  <c r="D46" i="2"/>
  <c r="D48" i="2"/>
  <c r="D50" i="2"/>
  <c r="D52" i="2"/>
  <c r="D54" i="2"/>
  <c r="D56" i="2"/>
  <c r="D58" i="2"/>
  <c r="D60" i="2"/>
  <c r="D62" i="2"/>
  <c r="D64" i="2"/>
  <c r="D66" i="2"/>
  <c r="D68" i="2"/>
  <c r="D70" i="2"/>
  <c r="D72" i="2"/>
  <c r="D74" i="2"/>
  <c r="D85" i="2"/>
  <c r="D87" i="2"/>
  <c r="D89" i="2"/>
  <c r="K7" i="12" l="1"/>
  <c r="O7" i="12" s="1"/>
  <c r="S7" i="12" s="1"/>
  <c r="W7" i="12" s="1"/>
  <c r="X7" i="12" s="1"/>
  <c r="AD61" i="12" s="1"/>
  <c r="X124" i="4"/>
  <c r="T124" i="4"/>
  <c r="P124" i="4"/>
  <c r="L124" i="4"/>
  <c r="H124" i="4"/>
  <c r="D124" i="4"/>
  <c r="G123" i="4" s="1"/>
  <c r="AD123" i="4"/>
  <c r="AC123" i="4"/>
  <c r="X122" i="4"/>
  <c r="T122" i="4"/>
  <c r="P122" i="4"/>
  <c r="L122" i="4"/>
  <c r="H122" i="4"/>
  <c r="D122" i="4"/>
  <c r="G121" i="4" s="1"/>
  <c r="AD121" i="4"/>
  <c r="AC121" i="4"/>
  <c r="X120" i="4"/>
  <c r="T120" i="4"/>
  <c r="P120" i="4"/>
  <c r="L120" i="4"/>
  <c r="H120" i="4"/>
  <c r="D120" i="4"/>
  <c r="G119" i="4" s="1"/>
  <c r="AD119" i="4"/>
  <c r="AC119" i="4"/>
  <c r="X118" i="4"/>
  <c r="T118" i="4"/>
  <c r="P118" i="4"/>
  <c r="L118" i="4"/>
  <c r="H118" i="4"/>
  <c r="D118" i="4"/>
  <c r="G117" i="4" s="1"/>
  <c r="AD117" i="4"/>
  <c r="AC117" i="4"/>
  <c r="X116" i="4"/>
  <c r="T116" i="4"/>
  <c r="P116" i="4"/>
  <c r="L116" i="4"/>
  <c r="H116" i="4"/>
  <c r="D116" i="4"/>
  <c r="G115" i="4" s="1"/>
  <c r="AD115" i="4"/>
  <c r="AC115" i="4"/>
  <c r="X114" i="4"/>
  <c r="T114" i="4"/>
  <c r="P114" i="4"/>
  <c r="L114" i="4"/>
  <c r="H114" i="4"/>
  <c r="D114" i="4"/>
  <c r="G113" i="4" s="1"/>
  <c r="AD113" i="4"/>
  <c r="AC113" i="4"/>
  <c r="X112" i="4"/>
  <c r="T112" i="4"/>
  <c r="P112" i="4"/>
  <c r="L112" i="4"/>
  <c r="H112" i="4"/>
  <c r="D112" i="4"/>
  <c r="G111" i="4" s="1"/>
  <c r="AD111" i="4"/>
  <c r="AC111" i="4"/>
  <c r="X110" i="4"/>
  <c r="T110" i="4"/>
  <c r="P110" i="4"/>
  <c r="L110" i="4"/>
  <c r="H110" i="4"/>
  <c r="D110" i="4"/>
  <c r="G109" i="4" s="1"/>
  <c r="AD109" i="4"/>
  <c r="AC109" i="4"/>
  <c r="X108" i="4"/>
  <c r="T108" i="4"/>
  <c r="P108" i="4"/>
  <c r="L108" i="4"/>
  <c r="H108" i="4"/>
  <c r="D108" i="4"/>
  <c r="G107" i="4" s="1"/>
  <c r="AD107" i="4"/>
  <c r="AC107" i="4"/>
  <c r="X106" i="4"/>
  <c r="T106" i="4"/>
  <c r="P106" i="4"/>
  <c r="L106" i="4"/>
  <c r="H106" i="4"/>
  <c r="D106" i="4"/>
  <c r="G105" i="4" s="1"/>
  <c r="AD105" i="4"/>
  <c r="AC105" i="4"/>
  <c r="X104" i="4"/>
  <c r="T104" i="4"/>
  <c r="P104" i="4"/>
  <c r="L104" i="4"/>
  <c r="H104" i="4"/>
  <c r="D104" i="4"/>
  <c r="G103" i="4" s="1"/>
  <c r="AD103" i="4"/>
  <c r="AC103" i="4"/>
  <c r="X102" i="4"/>
  <c r="T102" i="4"/>
  <c r="P102" i="4"/>
  <c r="L102" i="4"/>
  <c r="H102" i="4"/>
  <c r="D102" i="4"/>
  <c r="G101" i="4" s="1"/>
  <c r="AD101" i="4"/>
  <c r="AC101" i="4"/>
  <c r="X100" i="4"/>
  <c r="T100" i="4"/>
  <c r="P100" i="4"/>
  <c r="L100" i="4"/>
  <c r="H100" i="4"/>
  <c r="D100" i="4"/>
  <c r="G99" i="4" s="1"/>
  <c r="AD99" i="4"/>
  <c r="AC99" i="4"/>
  <c r="X94" i="4"/>
  <c r="T94" i="4"/>
  <c r="P94" i="4"/>
  <c r="L94" i="4"/>
  <c r="H94" i="4"/>
  <c r="D94" i="4"/>
  <c r="G93" i="4" s="1"/>
  <c r="AD93" i="4"/>
  <c r="AC93" i="4"/>
  <c r="X92" i="4"/>
  <c r="T92" i="4"/>
  <c r="P92" i="4"/>
  <c r="L92" i="4"/>
  <c r="H92" i="4"/>
  <c r="D92" i="4"/>
  <c r="G91" i="4" s="1"/>
  <c r="AD91" i="4"/>
  <c r="AC91" i="4"/>
  <c r="X90" i="4"/>
  <c r="T90" i="4"/>
  <c r="P90" i="4"/>
  <c r="L90" i="4"/>
  <c r="H90" i="4"/>
  <c r="D90" i="4"/>
  <c r="G89" i="4" s="1"/>
  <c r="AD89" i="4"/>
  <c r="AC89" i="4"/>
  <c r="X88" i="4"/>
  <c r="T88" i="4"/>
  <c r="P88" i="4"/>
  <c r="L88" i="4"/>
  <c r="H88" i="4"/>
  <c r="D88" i="4"/>
  <c r="G87" i="4" s="1"/>
  <c r="AD87" i="4"/>
  <c r="AC87" i="4"/>
  <c r="X86" i="4"/>
  <c r="T86" i="4"/>
  <c r="P86" i="4"/>
  <c r="L86" i="4"/>
  <c r="H86" i="4"/>
  <c r="D86" i="4"/>
  <c r="G85" i="4" s="1"/>
  <c r="AD85" i="4"/>
  <c r="AC85" i="4"/>
  <c r="X84" i="4"/>
  <c r="T84" i="4"/>
  <c r="P84" i="4"/>
  <c r="L84" i="4"/>
  <c r="H84" i="4"/>
  <c r="D84" i="4"/>
  <c r="G83" i="4" s="1"/>
  <c r="AD83" i="4"/>
  <c r="AC83" i="4"/>
  <c r="X82" i="4"/>
  <c r="T82" i="4"/>
  <c r="P82" i="4"/>
  <c r="L82" i="4"/>
  <c r="H82" i="4"/>
  <c r="D82" i="4"/>
  <c r="G81" i="4" s="1"/>
  <c r="AD81" i="4"/>
  <c r="AC81" i="4"/>
  <c r="X80" i="4"/>
  <c r="T80" i="4"/>
  <c r="P80" i="4"/>
  <c r="L80" i="4"/>
  <c r="H80" i="4"/>
  <c r="D80" i="4"/>
  <c r="G79" i="4" s="1"/>
  <c r="AD79" i="4"/>
  <c r="AC79" i="4"/>
  <c r="X78" i="4"/>
  <c r="T78" i="4"/>
  <c r="P78" i="4"/>
  <c r="L78" i="4"/>
  <c r="H78" i="4"/>
  <c r="D78" i="4"/>
  <c r="G77" i="4" s="1"/>
  <c r="AD77" i="4"/>
  <c r="AC77" i="4"/>
  <c r="X76" i="4"/>
  <c r="T76" i="4"/>
  <c r="P76" i="4"/>
  <c r="L76" i="4"/>
  <c r="H76" i="4"/>
  <c r="D76" i="4"/>
  <c r="G75" i="4" s="1"/>
  <c r="AD75" i="4"/>
  <c r="AC75" i="4"/>
  <c r="X74" i="4"/>
  <c r="T74" i="4"/>
  <c r="P74" i="4"/>
  <c r="L74" i="4"/>
  <c r="H74" i="4"/>
  <c r="D74" i="4"/>
  <c r="G73" i="4" s="1"/>
  <c r="AD73" i="4"/>
  <c r="AC73" i="4"/>
  <c r="X72" i="4"/>
  <c r="T72" i="4"/>
  <c r="P72" i="4"/>
  <c r="L72" i="4"/>
  <c r="H72" i="4"/>
  <c r="D72" i="4"/>
  <c r="G71" i="4" s="1"/>
  <c r="AD71" i="4"/>
  <c r="AC71" i="4"/>
  <c r="X70" i="4"/>
  <c r="T70" i="4"/>
  <c r="P70" i="4"/>
  <c r="L70" i="4"/>
  <c r="H70" i="4"/>
  <c r="D70" i="4"/>
  <c r="G69" i="4" s="1"/>
  <c r="K69" i="4" s="1"/>
  <c r="AD69" i="4"/>
  <c r="AC69" i="4"/>
  <c r="X64" i="4"/>
  <c r="T64" i="4"/>
  <c r="P64" i="4"/>
  <c r="L64" i="4"/>
  <c r="H64" i="4"/>
  <c r="D64" i="4"/>
  <c r="G63" i="4" s="1"/>
  <c r="K63" i="4" s="1"/>
  <c r="AD63" i="4"/>
  <c r="AC63" i="4"/>
  <c r="X62" i="4"/>
  <c r="T62" i="4"/>
  <c r="P62" i="4"/>
  <c r="L62" i="4"/>
  <c r="H62" i="4"/>
  <c r="D62" i="4"/>
  <c r="G61" i="4" s="1"/>
  <c r="AD61" i="4"/>
  <c r="AC61" i="4"/>
  <c r="X60" i="4"/>
  <c r="T60" i="4"/>
  <c r="P60" i="4"/>
  <c r="L60" i="4"/>
  <c r="H60" i="4"/>
  <c r="D60" i="4"/>
  <c r="G59" i="4" s="1"/>
  <c r="K59" i="4" s="1"/>
  <c r="AD59" i="4"/>
  <c r="AC59" i="4"/>
  <c r="X58" i="4"/>
  <c r="T58" i="4"/>
  <c r="P58" i="4"/>
  <c r="L58" i="4"/>
  <c r="H58" i="4"/>
  <c r="D58" i="4"/>
  <c r="G57" i="4" s="1"/>
  <c r="AD57" i="4"/>
  <c r="AC57" i="4"/>
  <c r="X56" i="4"/>
  <c r="T56" i="4"/>
  <c r="P56" i="4"/>
  <c r="L56" i="4"/>
  <c r="H56" i="4"/>
  <c r="D56" i="4"/>
  <c r="G55" i="4" s="1"/>
  <c r="K55" i="4" s="1"/>
  <c r="AD55" i="4"/>
  <c r="AC55" i="4"/>
  <c r="X54" i="4"/>
  <c r="T54" i="4"/>
  <c r="P54" i="4"/>
  <c r="L54" i="4"/>
  <c r="H54" i="4"/>
  <c r="D54" i="4"/>
  <c r="G53" i="4" s="1"/>
  <c r="AD53" i="4"/>
  <c r="AC53" i="4"/>
  <c r="X52" i="4"/>
  <c r="T52" i="4"/>
  <c r="P52" i="4"/>
  <c r="L52" i="4"/>
  <c r="H52" i="4"/>
  <c r="D52" i="4"/>
  <c r="G51" i="4" s="1"/>
  <c r="AD51" i="4"/>
  <c r="AC51" i="4"/>
  <c r="X50" i="4"/>
  <c r="T50" i="4"/>
  <c r="P50" i="4"/>
  <c r="L50" i="4"/>
  <c r="H50" i="4"/>
  <c r="D50" i="4"/>
  <c r="G49" i="4" s="1"/>
  <c r="AD49" i="4"/>
  <c r="AC49" i="4"/>
  <c r="X48" i="4"/>
  <c r="T48" i="4"/>
  <c r="P48" i="4"/>
  <c r="L48" i="4"/>
  <c r="H48" i="4"/>
  <c r="D48" i="4"/>
  <c r="G47" i="4" s="1"/>
  <c r="AD47" i="4"/>
  <c r="AC47" i="4"/>
  <c r="X46" i="4"/>
  <c r="T46" i="4"/>
  <c r="P46" i="4"/>
  <c r="L46" i="4"/>
  <c r="H46" i="4"/>
  <c r="D46" i="4"/>
  <c r="G45" i="4" s="1"/>
  <c r="AD45" i="4"/>
  <c r="AC45" i="4"/>
  <c r="X44" i="4"/>
  <c r="T44" i="4"/>
  <c r="P44" i="4"/>
  <c r="L44" i="4"/>
  <c r="H44" i="4"/>
  <c r="D44" i="4"/>
  <c r="G43" i="4" s="1"/>
  <c r="AD43" i="4"/>
  <c r="AC43" i="4"/>
  <c r="X42" i="4"/>
  <c r="T42" i="4"/>
  <c r="P42" i="4"/>
  <c r="L42" i="4"/>
  <c r="H42" i="4"/>
  <c r="D42" i="4"/>
  <c r="G41" i="4" s="1"/>
  <c r="K41" i="4" s="1"/>
  <c r="AD41" i="4"/>
  <c r="AC41" i="4"/>
  <c r="X40" i="4"/>
  <c r="T40" i="4"/>
  <c r="P40" i="4"/>
  <c r="L40" i="4"/>
  <c r="H40" i="4"/>
  <c r="D40" i="4"/>
  <c r="G39" i="4" s="1"/>
  <c r="K39" i="4" s="1"/>
  <c r="AD39" i="4"/>
  <c r="AC39" i="4"/>
  <c r="X32" i="4"/>
  <c r="T32" i="4"/>
  <c r="P32" i="4"/>
  <c r="L32" i="4"/>
  <c r="H32" i="4"/>
  <c r="D32" i="4"/>
  <c r="G31" i="4" s="1"/>
  <c r="X30" i="4"/>
  <c r="T30" i="4"/>
  <c r="P30" i="4"/>
  <c r="L30" i="4"/>
  <c r="H30" i="4"/>
  <c r="D30" i="4"/>
  <c r="G29" i="4" s="1"/>
  <c r="X28" i="4"/>
  <c r="T28" i="4"/>
  <c r="P28" i="4"/>
  <c r="L28" i="4"/>
  <c r="H28" i="4"/>
  <c r="D28" i="4"/>
  <c r="G27" i="4" s="1"/>
  <c r="X26" i="4"/>
  <c r="T26" i="4"/>
  <c r="P26" i="4"/>
  <c r="L26" i="4"/>
  <c r="H26" i="4"/>
  <c r="D26" i="4"/>
  <c r="G25" i="4" s="1"/>
  <c r="X24" i="4"/>
  <c r="T24" i="4"/>
  <c r="P24" i="4"/>
  <c r="L24" i="4"/>
  <c r="H24" i="4"/>
  <c r="D24" i="4"/>
  <c r="G23" i="4" s="1"/>
  <c r="X22" i="4"/>
  <c r="T22" i="4"/>
  <c r="P22" i="4"/>
  <c r="L22" i="4"/>
  <c r="H22" i="4"/>
  <c r="D22" i="4"/>
  <c r="G21" i="4" s="1"/>
  <c r="X20" i="4"/>
  <c r="T20" i="4"/>
  <c r="P20" i="4"/>
  <c r="L20" i="4"/>
  <c r="H20" i="4"/>
  <c r="D20" i="4"/>
  <c r="G19" i="4" s="1"/>
  <c r="X18" i="4"/>
  <c r="T18" i="4"/>
  <c r="P18" i="4"/>
  <c r="L18" i="4"/>
  <c r="H18" i="4"/>
  <c r="D18" i="4"/>
  <c r="G17" i="4" s="1"/>
  <c r="X16" i="4"/>
  <c r="T16" i="4"/>
  <c r="P16" i="4"/>
  <c r="L16" i="4"/>
  <c r="H16" i="4"/>
  <c r="D16" i="4"/>
  <c r="G15" i="4" s="1"/>
  <c r="X14" i="4"/>
  <c r="T14" i="4"/>
  <c r="P14" i="4"/>
  <c r="L14" i="4"/>
  <c r="H14" i="4"/>
  <c r="D14" i="4"/>
  <c r="G13" i="4" s="1"/>
  <c r="X12" i="4"/>
  <c r="T12" i="4"/>
  <c r="P12" i="4"/>
  <c r="L12" i="4"/>
  <c r="H12" i="4"/>
  <c r="D12" i="4"/>
  <c r="G11" i="4" s="1"/>
  <c r="T122" i="3"/>
  <c r="P122" i="3"/>
  <c r="L122" i="3"/>
  <c r="H122" i="3"/>
  <c r="D122" i="3"/>
  <c r="G121" i="3" s="1"/>
  <c r="K121" i="3" s="1"/>
  <c r="O121" i="3" s="1"/>
  <c r="S121" i="3" s="1"/>
  <c r="W121" i="3" s="1"/>
  <c r="X121" i="3" s="1"/>
  <c r="Z121" i="3"/>
  <c r="Y121" i="3"/>
  <c r="T120" i="3"/>
  <c r="P120" i="3"/>
  <c r="L120" i="3"/>
  <c r="H120" i="3"/>
  <c r="D120" i="3"/>
  <c r="G119" i="3" s="1"/>
  <c r="Z119" i="3"/>
  <c r="Y119" i="3"/>
  <c r="T118" i="3"/>
  <c r="P118" i="3"/>
  <c r="L118" i="3"/>
  <c r="H118" i="3"/>
  <c r="D118" i="3"/>
  <c r="G117" i="3" s="1"/>
  <c r="Z117" i="3"/>
  <c r="Y117" i="3"/>
  <c r="T116" i="3"/>
  <c r="P116" i="3"/>
  <c r="L116" i="3"/>
  <c r="H116" i="3"/>
  <c r="D116" i="3"/>
  <c r="G115" i="3" s="1"/>
  <c r="Z115" i="3"/>
  <c r="Y115" i="3"/>
  <c r="T114" i="3"/>
  <c r="P114" i="3"/>
  <c r="L114" i="3"/>
  <c r="H114" i="3"/>
  <c r="D114" i="3"/>
  <c r="G113" i="3" s="1"/>
  <c r="Z113" i="3"/>
  <c r="Y113" i="3"/>
  <c r="T112" i="3"/>
  <c r="P112" i="3"/>
  <c r="L112" i="3"/>
  <c r="H112" i="3"/>
  <c r="D112" i="3"/>
  <c r="G111" i="3" s="1"/>
  <c r="Z111" i="3"/>
  <c r="Y111" i="3"/>
  <c r="T110" i="3"/>
  <c r="P110" i="3"/>
  <c r="L110" i="3"/>
  <c r="H110" i="3"/>
  <c r="D110" i="3"/>
  <c r="G109" i="3" s="1"/>
  <c r="Z109" i="3"/>
  <c r="Y109" i="3"/>
  <c r="T108" i="3"/>
  <c r="P108" i="3"/>
  <c r="L108" i="3"/>
  <c r="H108" i="3"/>
  <c r="D108" i="3"/>
  <c r="G107" i="3" s="1"/>
  <c r="Z107" i="3"/>
  <c r="Y107" i="3"/>
  <c r="T106" i="3"/>
  <c r="P106" i="3"/>
  <c r="L106" i="3"/>
  <c r="H106" i="3"/>
  <c r="D106" i="3"/>
  <c r="G105" i="3" s="1"/>
  <c r="K105" i="3" s="1"/>
  <c r="Z105" i="3"/>
  <c r="Y105" i="3"/>
  <c r="T104" i="3"/>
  <c r="P104" i="3"/>
  <c r="L104" i="3"/>
  <c r="H104" i="3"/>
  <c r="D104" i="3"/>
  <c r="G103" i="3" s="1"/>
  <c r="Z103" i="3"/>
  <c r="Y103" i="3"/>
  <c r="T102" i="3"/>
  <c r="P102" i="3"/>
  <c r="L102" i="3"/>
  <c r="H102" i="3"/>
  <c r="D102" i="3"/>
  <c r="G101" i="3" s="1"/>
  <c r="Z101" i="3"/>
  <c r="Y101" i="3"/>
  <c r="T100" i="3"/>
  <c r="P100" i="3"/>
  <c r="L100" i="3"/>
  <c r="H100" i="3"/>
  <c r="D100" i="3"/>
  <c r="G99" i="3" s="1"/>
  <c r="Z99" i="3"/>
  <c r="Y99" i="3"/>
  <c r="T98" i="3"/>
  <c r="P98" i="3"/>
  <c r="L98" i="3"/>
  <c r="H98" i="3"/>
  <c r="D98" i="3"/>
  <c r="G97" i="3" s="1"/>
  <c r="Z97" i="3"/>
  <c r="Y97" i="3"/>
  <c r="T92" i="3"/>
  <c r="P92" i="3"/>
  <c r="L92" i="3"/>
  <c r="H92" i="3"/>
  <c r="D92" i="3"/>
  <c r="G91" i="3" s="1"/>
  <c r="Z91" i="3"/>
  <c r="Y91" i="3"/>
  <c r="T90" i="3"/>
  <c r="P90" i="3"/>
  <c r="L90" i="3"/>
  <c r="H90" i="3"/>
  <c r="D90" i="3"/>
  <c r="G89" i="3" s="1"/>
  <c r="Z89" i="3"/>
  <c r="Y89" i="3"/>
  <c r="T88" i="3"/>
  <c r="P88" i="3"/>
  <c r="L88" i="3"/>
  <c r="H88" i="3"/>
  <c r="D88" i="3"/>
  <c r="G87" i="3" s="1"/>
  <c r="Z87" i="3"/>
  <c r="Y87" i="3"/>
  <c r="T86" i="3"/>
  <c r="P86" i="3"/>
  <c r="L86" i="3"/>
  <c r="H86" i="3"/>
  <c r="D86" i="3"/>
  <c r="G85" i="3" s="1"/>
  <c r="K85" i="3" s="1"/>
  <c r="Z85" i="3"/>
  <c r="Y85" i="3"/>
  <c r="T84" i="3"/>
  <c r="P84" i="3"/>
  <c r="L84" i="3"/>
  <c r="H84" i="3"/>
  <c r="D84" i="3"/>
  <c r="G83" i="3" s="1"/>
  <c r="Z83" i="3"/>
  <c r="Y83" i="3"/>
  <c r="T82" i="3"/>
  <c r="P82" i="3"/>
  <c r="L82" i="3"/>
  <c r="H82" i="3"/>
  <c r="D82" i="3"/>
  <c r="G81" i="3" s="1"/>
  <c r="Z81" i="3"/>
  <c r="Y81" i="3"/>
  <c r="T80" i="3"/>
  <c r="P80" i="3"/>
  <c r="L80" i="3"/>
  <c r="H80" i="3"/>
  <c r="D80" i="3"/>
  <c r="G79" i="3" s="1"/>
  <c r="Z79" i="3"/>
  <c r="Y79" i="3"/>
  <c r="T78" i="3"/>
  <c r="P78" i="3"/>
  <c r="L78" i="3"/>
  <c r="H78" i="3"/>
  <c r="D78" i="3"/>
  <c r="G77" i="3" s="1"/>
  <c r="Z77" i="3"/>
  <c r="Y77" i="3"/>
  <c r="T76" i="3"/>
  <c r="P76" i="3"/>
  <c r="L76" i="3"/>
  <c r="H76" i="3"/>
  <c r="D76" i="3"/>
  <c r="G75" i="3" s="1"/>
  <c r="Z75" i="3"/>
  <c r="Y75" i="3"/>
  <c r="T74" i="3"/>
  <c r="P74" i="3"/>
  <c r="L74" i="3"/>
  <c r="H74" i="3"/>
  <c r="D74" i="3"/>
  <c r="G73" i="3" s="1"/>
  <c r="Z73" i="3"/>
  <c r="Y73" i="3"/>
  <c r="T72" i="3"/>
  <c r="P72" i="3"/>
  <c r="L72" i="3"/>
  <c r="H72" i="3"/>
  <c r="D72" i="3"/>
  <c r="G71" i="3" s="1"/>
  <c r="Z71" i="3"/>
  <c r="Y71" i="3"/>
  <c r="T70" i="3"/>
  <c r="P70" i="3"/>
  <c r="L70" i="3"/>
  <c r="H70" i="3"/>
  <c r="D70" i="3"/>
  <c r="G69" i="3" s="1"/>
  <c r="K69" i="3" s="1"/>
  <c r="Z69" i="3"/>
  <c r="Y69" i="3"/>
  <c r="T68" i="3"/>
  <c r="P68" i="3"/>
  <c r="L68" i="3"/>
  <c r="H68" i="3"/>
  <c r="D68" i="3"/>
  <c r="G67" i="3" s="1"/>
  <c r="Z67" i="3"/>
  <c r="Y67" i="3"/>
  <c r="T62" i="3"/>
  <c r="P62" i="3"/>
  <c r="L62" i="3"/>
  <c r="H62" i="3"/>
  <c r="D62" i="3"/>
  <c r="G61" i="3" s="1"/>
  <c r="Z61" i="3"/>
  <c r="Y61" i="3"/>
  <c r="T60" i="3"/>
  <c r="P60" i="3"/>
  <c r="L60" i="3"/>
  <c r="H60" i="3"/>
  <c r="D60" i="3"/>
  <c r="G59" i="3" s="1"/>
  <c r="Z59" i="3"/>
  <c r="Y59" i="3"/>
  <c r="T58" i="3"/>
  <c r="P58" i="3"/>
  <c r="L58" i="3"/>
  <c r="H58" i="3"/>
  <c r="D58" i="3"/>
  <c r="G57" i="3" s="1"/>
  <c r="Z57" i="3"/>
  <c r="Y57" i="3"/>
  <c r="T56" i="3"/>
  <c r="P56" i="3"/>
  <c r="L56" i="3"/>
  <c r="H56" i="3"/>
  <c r="D56" i="3"/>
  <c r="G55" i="3" s="1"/>
  <c r="Z55" i="3"/>
  <c r="Y55" i="3"/>
  <c r="T54" i="3"/>
  <c r="P54" i="3"/>
  <c r="L54" i="3"/>
  <c r="H54" i="3"/>
  <c r="D54" i="3"/>
  <c r="G53" i="3" s="1"/>
  <c r="Z53" i="3"/>
  <c r="Y53" i="3"/>
  <c r="T52" i="3"/>
  <c r="P52" i="3"/>
  <c r="L52" i="3"/>
  <c r="H52" i="3"/>
  <c r="D52" i="3"/>
  <c r="G51" i="3" s="1"/>
  <c r="Z51" i="3"/>
  <c r="Y51" i="3"/>
  <c r="T50" i="3"/>
  <c r="P50" i="3"/>
  <c r="L50" i="3"/>
  <c r="H50" i="3"/>
  <c r="D50" i="3"/>
  <c r="G49" i="3" s="1"/>
  <c r="Z49" i="3"/>
  <c r="Y49" i="3"/>
  <c r="T48" i="3"/>
  <c r="P48" i="3"/>
  <c r="L48" i="3"/>
  <c r="H48" i="3"/>
  <c r="D48" i="3"/>
  <c r="G47" i="3" s="1"/>
  <c r="Z47" i="3"/>
  <c r="Y47" i="3"/>
  <c r="T46" i="3"/>
  <c r="P46" i="3"/>
  <c r="L46" i="3"/>
  <c r="H46" i="3"/>
  <c r="D46" i="3"/>
  <c r="G45" i="3" s="1"/>
  <c r="Z45" i="3"/>
  <c r="Y45" i="3"/>
  <c r="T44" i="3"/>
  <c r="P44" i="3"/>
  <c r="L44" i="3"/>
  <c r="H44" i="3"/>
  <c r="D44" i="3"/>
  <c r="Z43" i="3"/>
  <c r="Y43" i="3"/>
  <c r="G43" i="3"/>
  <c r="T42" i="3"/>
  <c r="P42" i="3"/>
  <c r="L42" i="3"/>
  <c r="H42" i="3"/>
  <c r="D42" i="3"/>
  <c r="G41" i="3" s="1"/>
  <c r="Z41" i="3"/>
  <c r="Y41" i="3"/>
  <c r="T40" i="3"/>
  <c r="P40" i="3"/>
  <c r="L40" i="3"/>
  <c r="H40" i="3"/>
  <c r="D40" i="3"/>
  <c r="G39" i="3" s="1"/>
  <c r="Z39" i="3"/>
  <c r="Y39" i="3"/>
  <c r="T38" i="3"/>
  <c r="P38" i="3"/>
  <c r="L38" i="3"/>
  <c r="H38" i="3"/>
  <c r="D38" i="3"/>
  <c r="G37" i="3" s="1"/>
  <c r="Z37" i="3"/>
  <c r="Y37" i="3"/>
  <c r="T32" i="3"/>
  <c r="P32" i="3"/>
  <c r="L32" i="3"/>
  <c r="H32" i="3"/>
  <c r="D32" i="3"/>
  <c r="G31" i="3" s="1"/>
  <c r="T30" i="3"/>
  <c r="P30" i="3"/>
  <c r="L30" i="3"/>
  <c r="H30" i="3"/>
  <c r="D30" i="3"/>
  <c r="G29" i="3" s="1"/>
  <c r="T28" i="3"/>
  <c r="P28" i="3"/>
  <c r="L28" i="3"/>
  <c r="H28" i="3"/>
  <c r="D28" i="3"/>
  <c r="G27" i="3" s="1"/>
  <c r="T26" i="3"/>
  <c r="P26" i="3"/>
  <c r="L26" i="3"/>
  <c r="H26" i="3"/>
  <c r="D26" i="3"/>
  <c r="G25" i="3" s="1"/>
  <c r="T24" i="3"/>
  <c r="P24" i="3"/>
  <c r="L24" i="3"/>
  <c r="H24" i="3"/>
  <c r="D24" i="3"/>
  <c r="G23" i="3" s="1"/>
  <c r="K23" i="3" s="1"/>
  <c r="T22" i="3"/>
  <c r="P22" i="3"/>
  <c r="L22" i="3"/>
  <c r="H22" i="3"/>
  <c r="D22" i="3"/>
  <c r="G21" i="3" s="1"/>
  <c r="T20" i="3"/>
  <c r="P20" i="3"/>
  <c r="L20" i="3"/>
  <c r="H20" i="3"/>
  <c r="D20" i="3"/>
  <c r="G19" i="3" s="1"/>
  <c r="K19" i="3" s="1"/>
  <c r="T18" i="3"/>
  <c r="P18" i="3"/>
  <c r="L18" i="3"/>
  <c r="H18" i="3"/>
  <c r="D18" i="3"/>
  <c r="G17" i="3" s="1"/>
  <c r="T16" i="3"/>
  <c r="P16" i="3"/>
  <c r="L16" i="3"/>
  <c r="H16" i="3"/>
  <c r="D16" i="3"/>
  <c r="G15" i="3" s="1"/>
  <c r="K15" i="3" s="1"/>
  <c r="T14" i="3"/>
  <c r="P14" i="3"/>
  <c r="L14" i="3"/>
  <c r="H14" i="3"/>
  <c r="D14" i="3"/>
  <c r="G13" i="3" s="1"/>
  <c r="T12" i="3"/>
  <c r="P12" i="3"/>
  <c r="L12" i="3"/>
  <c r="H12" i="3"/>
  <c r="D12" i="3"/>
  <c r="G11" i="3" s="1"/>
  <c r="T120" i="12"/>
  <c r="P120" i="12"/>
  <c r="L120" i="12"/>
  <c r="H120" i="12"/>
  <c r="D120" i="12"/>
  <c r="G119" i="12" s="1"/>
  <c r="Z119" i="12"/>
  <c r="Y119" i="12"/>
  <c r="T118" i="12"/>
  <c r="P118" i="12"/>
  <c r="L118" i="12"/>
  <c r="H118" i="12"/>
  <c r="D118" i="12"/>
  <c r="G117" i="12" s="1"/>
  <c r="Z117" i="12"/>
  <c r="Y117" i="12"/>
  <c r="T116" i="12"/>
  <c r="P116" i="12"/>
  <c r="L116" i="12"/>
  <c r="H116" i="12"/>
  <c r="D116" i="12"/>
  <c r="G115" i="12" s="1"/>
  <c r="Z115" i="12"/>
  <c r="Y115" i="12"/>
  <c r="T114" i="12"/>
  <c r="P114" i="12"/>
  <c r="L114" i="12"/>
  <c r="H114" i="12"/>
  <c r="D114" i="12"/>
  <c r="G113" i="12" s="1"/>
  <c r="Z113" i="12"/>
  <c r="Y113" i="12"/>
  <c r="T112" i="12"/>
  <c r="P112" i="12"/>
  <c r="L112" i="12"/>
  <c r="H112" i="12"/>
  <c r="D112" i="12"/>
  <c r="G111" i="12" s="1"/>
  <c r="Z111" i="12"/>
  <c r="Y111" i="12"/>
  <c r="T110" i="12"/>
  <c r="P110" i="12"/>
  <c r="L110" i="12"/>
  <c r="H110" i="12"/>
  <c r="D110" i="12"/>
  <c r="G109" i="12" s="1"/>
  <c r="Z109" i="12"/>
  <c r="Y109" i="12"/>
  <c r="T108" i="12"/>
  <c r="P108" i="12"/>
  <c r="L108" i="12"/>
  <c r="H108" i="12"/>
  <c r="D108" i="12"/>
  <c r="G107" i="12" s="1"/>
  <c r="Z107" i="12"/>
  <c r="Y107" i="12"/>
  <c r="T106" i="12"/>
  <c r="P106" i="12"/>
  <c r="L106" i="12"/>
  <c r="H106" i="12"/>
  <c r="D106" i="12"/>
  <c r="G105" i="12" s="1"/>
  <c r="Z105" i="12"/>
  <c r="Y105" i="12"/>
  <c r="T104" i="12"/>
  <c r="P104" i="12"/>
  <c r="L104" i="12"/>
  <c r="H104" i="12"/>
  <c r="D104" i="12"/>
  <c r="G103" i="12" s="1"/>
  <c r="Z103" i="12"/>
  <c r="Y103" i="12"/>
  <c r="T102" i="12"/>
  <c r="P102" i="12"/>
  <c r="L102" i="12"/>
  <c r="H102" i="12"/>
  <c r="D102" i="12"/>
  <c r="G101" i="12" s="1"/>
  <c r="Z101" i="12"/>
  <c r="Y101" i="12"/>
  <c r="T100" i="12"/>
  <c r="P100" i="12"/>
  <c r="L100" i="12"/>
  <c r="H100" i="12"/>
  <c r="D100" i="12"/>
  <c r="G99" i="12" s="1"/>
  <c r="Z99" i="12"/>
  <c r="Y99" i="12"/>
  <c r="T98" i="12"/>
  <c r="P98" i="12"/>
  <c r="L98" i="12"/>
  <c r="H98" i="12"/>
  <c r="D98" i="12"/>
  <c r="Z97" i="12"/>
  <c r="Y97" i="12"/>
  <c r="G97" i="12"/>
  <c r="K97" i="12" s="1"/>
  <c r="T96" i="12"/>
  <c r="P96" i="12"/>
  <c r="L96" i="12"/>
  <c r="H96" i="12"/>
  <c r="D96" i="12"/>
  <c r="G95" i="12" s="1"/>
  <c r="Z95" i="12"/>
  <c r="Y95" i="12"/>
  <c r="T90" i="12"/>
  <c r="P90" i="12"/>
  <c r="L90" i="12"/>
  <c r="H90" i="12"/>
  <c r="D90" i="12"/>
  <c r="G89" i="12" s="1"/>
  <c r="Z89" i="12"/>
  <c r="Y89" i="12"/>
  <c r="T88" i="12"/>
  <c r="P88" i="12"/>
  <c r="L88" i="12"/>
  <c r="H88" i="12"/>
  <c r="D88" i="12"/>
  <c r="G87" i="12" s="1"/>
  <c r="Z87" i="12"/>
  <c r="Y87" i="12"/>
  <c r="T86" i="12"/>
  <c r="P86" i="12"/>
  <c r="L86" i="12"/>
  <c r="H86" i="12"/>
  <c r="D86" i="12"/>
  <c r="G85" i="12" s="1"/>
  <c r="Z85" i="12"/>
  <c r="Y85" i="12"/>
  <c r="T84" i="12"/>
  <c r="P84" i="12"/>
  <c r="L84" i="12"/>
  <c r="H84" i="12"/>
  <c r="D84" i="12"/>
  <c r="G83" i="12" s="1"/>
  <c r="Z83" i="12"/>
  <c r="Y83" i="12"/>
  <c r="T82" i="12"/>
  <c r="P82" i="12"/>
  <c r="L82" i="12"/>
  <c r="H82" i="12"/>
  <c r="D82" i="12"/>
  <c r="G81" i="12" s="1"/>
  <c r="Z81" i="12"/>
  <c r="Y81" i="12"/>
  <c r="T80" i="12"/>
  <c r="P80" i="12"/>
  <c r="L80" i="12"/>
  <c r="H80" i="12"/>
  <c r="D80" i="12"/>
  <c r="G79" i="12" s="1"/>
  <c r="Z79" i="12"/>
  <c r="Y79" i="12"/>
  <c r="T78" i="12"/>
  <c r="P78" i="12"/>
  <c r="L78" i="12"/>
  <c r="H78" i="12"/>
  <c r="D78" i="12"/>
  <c r="G77" i="12" s="1"/>
  <c r="Z77" i="12"/>
  <c r="Y77" i="12"/>
  <c r="T76" i="12"/>
  <c r="P76" i="12"/>
  <c r="L76" i="12"/>
  <c r="H76" i="12"/>
  <c r="D76" i="12"/>
  <c r="G75" i="12" s="1"/>
  <c r="Z75" i="12"/>
  <c r="Y75" i="12"/>
  <c r="T74" i="12"/>
  <c r="P74" i="12"/>
  <c r="L74" i="12"/>
  <c r="H74" i="12"/>
  <c r="D74" i="12"/>
  <c r="G73" i="12" s="1"/>
  <c r="Z73" i="12"/>
  <c r="Y73" i="12"/>
  <c r="T72" i="12"/>
  <c r="P72" i="12"/>
  <c r="L72" i="12"/>
  <c r="H72" i="12"/>
  <c r="D72" i="12"/>
  <c r="G71" i="12" s="1"/>
  <c r="Z71" i="12"/>
  <c r="Y71" i="12"/>
  <c r="T70" i="12"/>
  <c r="P70" i="12"/>
  <c r="L70" i="12"/>
  <c r="H70" i="12"/>
  <c r="D70" i="12"/>
  <c r="G69" i="12" s="1"/>
  <c r="Z69" i="12"/>
  <c r="Y69" i="12"/>
  <c r="T68" i="12"/>
  <c r="P68" i="12"/>
  <c r="L68" i="12"/>
  <c r="H68" i="12"/>
  <c r="D68" i="12"/>
  <c r="G67" i="12" s="1"/>
  <c r="Z67" i="12"/>
  <c r="Y67" i="12"/>
  <c r="T66" i="12"/>
  <c r="P66" i="12"/>
  <c r="L66" i="12"/>
  <c r="H66" i="12"/>
  <c r="D66" i="12"/>
  <c r="G65" i="12" s="1"/>
  <c r="Z65" i="12"/>
  <c r="Y65" i="12"/>
  <c r="T60" i="12"/>
  <c r="P60" i="12"/>
  <c r="L60" i="12"/>
  <c r="H60" i="12"/>
  <c r="D60" i="12"/>
  <c r="G59" i="12" s="1"/>
  <c r="Z59" i="12"/>
  <c r="Y59" i="12"/>
  <c r="T58" i="12"/>
  <c r="P58" i="12"/>
  <c r="L58" i="12"/>
  <c r="H58" i="12"/>
  <c r="D58" i="12"/>
  <c r="G57" i="12" s="1"/>
  <c r="Z57" i="12"/>
  <c r="Y57" i="12"/>
  <c r="T56" i="12"/>
  <c r="P56" i="12"/>
  <c r="L56" i="12"/>
  <c r="H56" i="12"/>
  <c r="D56" i="12"/>
  <c r="G55" i="12" s="1"/>
  <c r="Z55" i="12"/>
  <c r="Y55" i="12"/>
  <c r="T54" i="12"/>
  <c r="P54" i="12"/>
  <c r="L54" i="12"/>
  <c r="H54" i="12"/>
  <c r="D54" i="12"/>
  <c r="G53" i="12" s="1"/>
  <c r="Z53" i="12"/>
  <c r="Y53" i="12"/>
  <c r="T52" i="12"/>
  <c r="P52" i="12"/>
  <c r="L52" i="12"/>
  <c r="H52" i="12"/>
  <c r="D52" i="12"/>
  <c r="G51" i="12" s="1"/>
  <c r="Z51" i="12"/>
  <c r="Y51" i="12"/>
  <c r="T50" i="12"/>
  <c r="P50" i="12"/>
  <c r="L50" i="12"/>
  <c r="H50" i="12"/>
  <c r="D50" i="12"/>
  <c r="G49" i="12" s="1"/>
  <c r="Z49" i="12"/>
  <c r="Y49" i="12"/>
  <c r="T48" i="12"/>
  <c r="P48" i="12"/>
  <c r="L48" i="12"/>
  <c r="H48" i="12"/>
  <c r="D48" i="12"/>
  <c r="G47" i="12" s="1"/>
  <c r="Z47" i="12"/>
  <c r="Y47" i="12"/>
  <c r="T46" i="12"/>
  <c r="P46" i="12"/>
  <c r="L46" i="12"/>
  <c r="H46" i="12"/>
  <c r="D46" i="12"/>
  <c r="G45" i="12" s="1"/>
  <c r="Z45" i="12"/>
  <c r="Y45" i="12"/>
  <c r="T44" i="12"/>
  <c r="P44" i="12"/>
  <c r="L44" i="12"/>
  <c r="H44" i="12"/>
  <c r="D44" i="12"/>
  <c r="G43" i="12" s="1"/>
  <c r="Z43" i="12"/>
  <c r="Y43" i="12"/>
  <c r="T42" i="12"/>
  <c r="P42" i="12"/>
  <c r="L42" i="12"/>
  <c r="H42" i="12"/>
  <c r="D42" i="12"/>
  <c r="G41" i="12" s="1"/>
  <c r="Z41" i="12"/>
  <c r="Y41" i="12"/>
  <c r="T40" i="12"/>
  <c r="P40" i="12"/>
  <c r="L40" i="12"/>
  <c r="H40" i="12"/>
  <c r="D40" i="12"/>
  <c r="G39" i="12" s="1"/>
  <c r="Z39" i="12"/>
  <c r="Y39" i="12"/>
  <c r="T38" i="12"/>
  <c r="P38" i="12"/>
  <c r="L38" i="12"/>
  <c r="H38" i="12"/>
  <c r="D38" i="12"/>
  <c r="G37" i="12" s="1"/>
  <c r="Z37" i="12"/>
  <c r="AJ61" i="12" s="1"/>
  <c r="Y37" i="12"/>
  <c r="T36" i="12"/>
  <c r="P36" i="12"/>
  <c r="L36" i="12"/>
  <c r="H36" i="12"/>
  <c r="D36" i="12"/>
  <c r="G35" i="12" s="1"/>
  <c r="Z35" i="12"/>
  <c r="Y35" i="12"/>
  <c r="T151" i="2"/>
  <c r="P151" i="2"/>
  <c r="L151" i="2"/>
  <c r="H151" i="2"/>
  <c r="D151" i="2"/>
  <c r="G150" i="2" s="1"/>
  <c r="K150" i="2" s="1"/>
  <c r="Z150" i="2"/>
  <c r="Y150" i="2"/>
  <c r="T149" i="2"/>
  <c r="P149" i="2"/>
  <c r="L149" i="2"/>
  <c r="H149" i="2"/>
  <c r="D149" i="2"/>
  <c r="G148" i="2" s="1"/>
  <c r="Z148" i="2"/>
  <c r="Y148" i="2"/>
  <c r="T147" i="2"/>
  <c r="P147" i="2"/>
  <c r="L147" i="2"/>
  <c r="H147" i="2"/>
  <c r="D147" i="2"/>
  <c r="G146" i="2" s="1"/>
  <c r="Z146" i="2"/>
  <c r="Y146" i="2"/>
  <c r="T145" i="2"/>
  <c r="P145" i="2"/>
  <c r="L145" i="2"/>
  <c r="H145" i="2"/>
  <c r="D145" i="2"/>
  <c r="G144" i="2" s="1"/>
  <c r="Z144" i="2"/>
  <c r="Y144" i="2"/>
  <c r="T143" i="2"/>
  <c r="P143" i="2"/>
  <c r="L143" i="2"/>
  <c r="H143" i="2"/>
  <c r="D143" i="2"/>
  <c r="G142" i="2" s="1"/>
  <c r="Z142" i="2"/>
  <c r="Y142" i="2"/>
  <c r="T141" i="2"/>
  <c r="P141" i="2"/>
  <c r="L141" i="2"/>
  <c r="H141" i="2"/>
  <c r="D141" i="2"/>
  <c r="G140" i="2" s="1"/>
  <c r="Z140" i="2"/>
  <c r="Y140" i="2"/>
  <c r="T139" i="2"/>
  <c r="P139" i="2"/>
  <c r="L139" i="2"/>
  <c r="H139" i="2"/>
  <c r="D139" i="2"/>
  <c r="G138" i="2" s="1"/>
  <c r="Z138" i="2"/>
  <c r="Y138" i="2"/>
  <c r="T137" i="2"/>
  <c r="P137" i="2"/>
  <c r="L137" i="2"/>
  <c r="H137" i="2"/>
  <c r="D137" i="2"/>
  <c r="G136" i="2" s="1"/>
  <c r="Z136" i="2"/>
  <c r="Y136" i="2"/>
  <c r="T135" i="2"/>
  <c r="P135" i="2"/>
  <c r="L135" i="2"/>
  <c r="H135" i="2"/>
  <c r="D135" i="2"/>
  <c r="G134" i="2" s="1"/>
  <c r="Z134" i="2"/>
  <c r="Y134" i="2"/>
  <c r="T133" i="2"/>
  <c r="P133" i="2"/>
  <c r="L133" i="2"/>
  <c r="H133" i="2"/>
  <c r="D133" i="2"/>
  <c r="G132" i="2" s="1"/>
  <c r="Z132" i="2"/>
  <c r="Y132" i="2"/>
  <c r="T131" i="2"/>
  <c r="P131" i="2"/>
  <c r="L131" i="2"/>
  <c r="H131" i="2"/>
  <c r="D131" i="2"/>
  <c r="G130" i="2" s="1"/>
  <c r="Z130" i="2"/>
  <c r="Y130" i="2"/>
  <c r="T129" i="2"/>
  <c r="P129" i="2"/>
  <c r="L129" i="2"/>
  <c r="H129" i="2"/>
  <c r="D129" i="2"/>
  <c r="G128" i="2" s="1"/>
  <c r="Z128" i="2"/>
  <c r="Y128" i="2"/>
  <c r="T127" i="2"/>
  <c r="P127" i="2"/>
  <c r="L127" i="2"/>
  <c r="H127" i="2"/>
  <c r="D127" i="2"/>
  <c r="G126" i="2" s="1"/>
  <c r="Z126" i="2"/>
  <c r="Y126" i="2"/>
  <c r="T125" i="2"/>
  <c r="P125" i="2"/>
  <c r="L125" i="2"/>
  <c r="H125" i="2"/>
  <c r="D125" i="2"/>
  <c r="G124" i="2" s="1"/>
  <c r="Z124" i="2"/>
  <c r="Y124" i="2"/>
  <c r="T123" i="2"/>
  <c r="P123" i="2"/>
  <c r="L123" i="2"/>
  <c r="H123" i="2"/>
  <c r="D123" i="2"/>
  <c r="G122" i="2" s="1"/>
  <c r="Z122" i="2"/>
  <c r="Y122" i="2"/>
  <c r="T121" i="2"/>
  <c r="P121" i="2"/>
  <c r="L121" i="2"/>
  <c r="H121" i="2"/>
  <c r="D121" i="2"/>
  <c r="G120" i="2" s="1"/>
  <c r="Z120" i="2"/>
  <c r="Y120" i="2"/>
  <c r="T115" i="2"/>
  <c r="P115" i="2"/>
  <c r="L115" i="2"/>
  <c r="H115" i="2"/>
  <c r="D115" i="2"/>
  <c r="G114" i="2" s="1"/>
  <c r="Z114" i="2"/>
  <c r="Y114" i="2"/>
  <c r="T113" i="2"/>
  <c r="P113" i="2"/>
  <c r="L113" i="2"/>
  <c r="H113" i="2"/>
  <c r="D113" i="2"/>
  <c r="G112" i="2" s="1"/>
  <c r="Z112" i="2"/>
  <c r="Y112" i="2"/>
  <c r="T111" i="2"/>
  <c r="P111" i="2"/>
  <c r="L111" i="2"/>
  <c r="H111" i="2"/>
  <c r="D111" i="2"/>
  <c r="G110" i="2" s="1"/>
  <c r="Z110" i="2"/>
  <c r="Y110" i="2"/>
  <c r="T109" i="2"/>
  <c r="P109" i="2"/>
  <c r="L109" i="2"/>
  <c r="H109" i="2"/>
  <c r="D109" i="2"/>
  <c r="G108" i="2" s="1"/>
  <c r="K108" i="2" s="1"/>
  <c r="Z108" i="2"/>
  <c r="Y108" i="2"/>
  <c r="T107" i="2"/>
  <c r="P107" i="2"/>
  <c r="L107" i="2"/>
  <c r="H107" i="2"/>
  <c r="D107" i="2"/>
  <c r="G106" i="2" s="1"/>
  <c r="Z106" i="2"/>
  <c r="Y106" i="2"/>
  <c r="T105" i="2"/>
  <c r="P105" i="2"/>
  <c r="L105" i="2"/>
  <c r="H105" i="2"/>
  <c r="D105" i="2"/>
  <c r="G104" i="2" s="1"/>
  <c r="K104" i="2" s="1"/>
  <c r="Z104" i="2"/>
  <c r="Y104" i="2"/>
  <c r="T103" i="2"/>
  <c r="P103" i="2"/>
  <c r="L103" i="2"/>
  <c r="H103" i="2"/>
  <c r="D103" i="2"/>
  <c r="G102" i="2" s="1"/>
  <c r="Z102" i="2"/>
  <c r="Y102" i="2"/>
  <c r="T101" i="2"/>
  <c r="P101" i="2"/>
  <c r="L101" i="2"/>
  <c r="H101" i="2"/>
  <c r="D101" i="2"/>
  <c r="G100" i="2" s="1"/>
  <c r="Z100" i="2"/>
  <c r="Y100" i="2"/>
  <c r="T99" i="2"/>
  <c r="P99" i="2"/>
  <c r="L99" i="2"/>
  <c r="H99" i="2"/>
  <c r="D99" i="2"/>
  <c r="G98" i="2" s="1"/>
  <c r="Z98" i="2"/>
  <c r="Y98" i="2"/>
  <c r="T97" i="2"/>
  <c r="P97" i="2"/>
  <c r="L97" i="2"/>
  <c r="H97" i="2"/>
  <c r="D97" i="2"/>
  <c r="G96" i="2" s="1"/>
  <c r="K96" i="2" s="1"/>
  <c r="Z96" i="2"/>
  <c r="Y96" i="2"/>
  <c r="T95" i="2"/>
  <c r="P95" i="2"/>
  <c r="L95" i="2"/>
  <c r="H95" i="2"/>
  <c r="D95" i="2"/>
  <c r="G94" i="2" s="1"/>
  <c r="Z94" i="2"/>
  <c r="Y94" i="2"/>
  <c r="T93" i="2"/>
  <c r="P93" i="2"/>
  <c r="L93" i="2"/>
  <c r="H93" i="2"/>
  <c r="D93" i="2"/>
  <c r="G92" i="2" s="1"/>
  <c r="Z92" i="2"/>
  <c r="Y92" i="2"/>
  <c r="T91" i="2"/>
  <c r="P91" i="2"/>
  <c r="L91" i="2"/>
  <c r="H91" i="2"/>
  <c r="D91" i="2"/>
  <c r="G90" i="2" s="1"/>
  <c r="Z90" i="2"/>
  <c r="Y90" i="2"/>
  <c r="T89" i="2"/>
  <c r="P89" i="2"/>
  <c r="L89" i="2"/>
  <c r="H89" i="2"/>
  <c r="G88" i="2"/>
  <c r="Z88" i="2"/>
  <c r="Y88" i="2"/>
  <c r="T87" i="2"/>
  <c r="P87" i="2"/>
  <c r="L87" i="2"/>
  <c r="H87" i="2"/>
  <c r="G86" i="2"/>
  <c r="Z86" i="2"/>
  <c r="Y86" i="2"/>
  <c r="T85" i="2"/>
  <c r="P85" i="2"/>
  <c r="L85" i="2"/>
  <c r="H85" i="2"/>
  <c r="G84" i="2"/>
  <c r="Z84" i="2"/>
  <c r="Y84" i="2"/>
  <c r="T74" i="2"/>
  <c r="P74" i="2"/>
  <c r="L74" i="2"/>
  <c r="H74" i="2"/>
  <c r="G73" i="2"/>
  <c r="Z73" i="2"/>
  <c r="Y73" i="2"/>
  <c r="T72" i="2"/>
  <c r="P72" i="2"/>
  <c r="L72" i="2"/>
  <c r="H72" i="2"/>
  <c r="Z71" i="2"/>
  <c r="Y71" i="2"/>
  <c r="G71" i="2"/>
  <c r="T70" i="2"/>
  <c r="P70" i="2"/>
  <c r="L70" i="2"/>
  <c r="H70" i="2"/>
  <c r="G69" i="2"/>
  <c r="Z69" i="2"/>
  <c r="Y69" i="2"/>
  <c r="T68" i="2"/>
  <c r="P68" i="2"/>
  <c r="L68" i="2"/>
  <c r="H68" i="2"/>
  <c r="G67" i="2"/>
  <c r="Z67" i="2"/>
  <c r="Y67" i="2"/>
  <c r="T66" i="2"/>
  <c r="P66" i="2"/>
  <c r="L66" i="2"/>
  <c r="H66" i="2"/>
  <c r="G65" i="2"/>
  <c r="Z65" i="2"/>
  <c r="Y65" i="2"/>
  <c r="T64" i="2"/>
  <c r="P64" i="2"/>
  <c r="L64" i="2"/>
  <c r="H64" i="2"/>
  <c r="G63" i="2"/>
  <c r="Z63" i="2"/>
  <c r="Y63" i="2"/>
  <c r="T62" i="2"/>
  <c r="P62" i="2"/>
  <c r="L62" i="2"/>
  <c r="H62" i="2"/>
  <c r="G61" i="2"/>
  <c r="Z61" i="2"/>
  <c r="Y61" i="2"/>
  <c r="T60" i="2"/>
  <c r="P60" i="2"/>
  <c r="L60" i="2"/>
  <c r="H60" i="2"/>
  <c r="G59" i="2"/>
  <c r="Z59" i="2"/>
  <c r="Y59" i="2"/>
  <c r="T58" i="2"/>
  <c r="P58" i="2"/>
  <c r="L58" i="2"/>
  <c r="H58" i="2"/>
  <c r="G57" i="2"/>
  <c r="Z57" i="2"/>
  <c r="Y57" i="2"/>
  <c r="T56" i="2"/>
  <c r="P56" i="2"/>
  <c r="L56" i="2"/>
  <c r="H56" i="2"/>
  <c r="G55" i="2"/>
  <c r="Z55" i="2"/>
  <c r="Y55" i="2"/>
  <c r="T54" i="2"/>
  <c r="P54" i="2"/>
  <c r="L54" i="2"/>
  <c r="H54" i="2"/>
  <c r="G53" i="2"/>
  <c r="Z53" i="2"/>
  <c r="Y53" i="2"/>
  <c r="T52" i="2"/>
  <c r="P52" i="2"/>
  <c r="L52" i="2"/>
  <c r="H52" i="2"/>
  <c r="Z51" i="2"/>
  <c r="Y51" i="2"/>
  <c r="G51" i="2"/>
  <c r="T50" i="2"/>
  <c r="P50" i="2"/>
  <c r="L50" i="2"/>
  <c r="H50" i="2"/>
  <c r="G49" i="2"/>
  <c r="Z49" i="2"/>
  <c r="Y49" i="2"/>
  <c r="T48" i="2"/>
  <c r="P48" i="2"/>
  <c r="L48" i="2"/>
  <c r="H48" i="2"/>
  <c r="G47" i="2"/>
  <c r="Z47" i="2"/>
  <c r="Y47" i="2"/>
  <c r="T46" i="2"/>
  <c r="P46" i="2"/>
  <c r="L46" i="2"/>
  <c r="H46" i="2"/>
  <c r="G45" i="2"/>
  <c r="Z45" i="2"/>
  <c r="Y45" i="2"/>
  <c r="T44" i="2"/>
  <c r="P44" i="2"/>
  <c r="L44" i="2"/>
  <c r="H44" i="2"/>
  <c r="G43" i="2"/>
  <c r="Z43" i="2"/>
  <c r="Y43" i="2"/>
  <c r="T30" i="12"/>
  <c r="P30" i="12"/>
  <c r="L30" i="12"/>
  <c r="H30" i="12"/>
  <c r="D30" i="12"/>
  <c r="G29" i="12" s="1"/>
  <c r="Z29" i="12"/>
  <c r="Y29" i="12"/>
  <c r="T28" i="12"/>
  <c r="P28" i="12"/>
  <c r="L28" i="12"/>
  <c r="H28" i="12"/>
  <c r="D28" i="12"/>
  <c r="G27" i="12" s="1"/>
  <c r="Z27" i="12"/>
  <c r="Y27" i="12"/>
  <c r="T26" i="12"/>
  <c r="P26" i="12"/>
  <c r="L26" i="12"/>
  <c r="H26" i="12"/>
  <c r="D26" i="12"/>
  <c r="G25" i="12" s="1"/>
  <c r="Z25" i="12"/>
  <c r="Y25" i="12"/>
  <c r="T24" i="12"/>
  <c r="P24" i="12"/>
  <c r="L24" i="12"/>
  <c r="H24" i="12"/>
  <c r="D24" i="12"/>
  <c r="G23" i="12" s="1"/>
  <c r="Z23" i="12"/>
  <c r="Y23" i="12"/>
  <c r="T22" i="12"/>
  <c r="P22" i="12"/>
  <c r="L22" i="12"/>
  <c r="H22" i="12"/>
  <c r="D22" i="12"/>
  <c r="G21" i="12" s="1"/>
  <c r="Z21" i="12"/>
  <c r="Y21" i="12"/>
  <c r="T20" i="12"/>
  <c r="P20" i="12"/>
  <c r="L20" i="12"/>
  <c r="H20" i="12"/>
  <c r="D20" i="12"/>
  <c r="G19" i="12" s="1"/>
  <c r="Z19" i="12"/>
  <c r="Y19" i="12"/>
  <c r="T18" i="12"/>
  <c r="P18" i="12"/>
  <c r="L18" i="12"/>
  <c r="H18" i="12"/>
  <c r="D18" i="12"/>
  <c r="G17" i="12" s="1"/>
  <c r="Z17" i="12"/>
  <c r="Y17" i="12"/>
  <c r="T16" i="12"/>
  <c r="P16" i="12"/>
  <c r="L16" i="12"/>
  <c r="H16" i="12"/>
  <c r="D16" i="12"/>
  <c r="G15" i="12" s="1"/>
  <c r="Z15" i="12"/>
  <c r="Y15" i="12"/>
  <c r="T14" i="12"/>
  <c r="P14" i="12"/>
  <c r="L14" i="12"/>
  <c r="H14" i="12"/>
  <c r="D14" i="12"/>
  <c r="G13" i="12" s="1"/>
  <c r="Z13" i="12"/>
  <c r="Y13" i="12"/>
  <c r="T12" i="12"/>
  <c r="P12" i="12"/>
  <c r="L12" i="12"/>
  <c r="H12" i="12"/>
  <c r="D12" i="12"/>
  <c r="G11" i="12" s="1"/>
  <c r="Z11" i="12"/>
  <c r="Y11" i="12"/>
  <c r="T10" i="12"/>
  <c r="P10" i="12"/>
  <c r="L10" i="12"/>
  <c r="H10" i="12"/>
  <c r="D10" i="12"/>
  <c r="G9" i="12" s="1"/>
  <c r="Z9" i="12"/>
  <c r="Y9" i="12"/>
  <c r="T6" i="12"/>
  <c r="P6" i="12"/>
  <c r="L6" i="12"/>
  <c r="H6" i="12"/>
  <c r="D6" i="12"/>
  <c r="G5" i="12" s="1"/>
  <c r="Z5" i="12"/>
  <c r="Y5" i="12"/>
  <c r="D28" i="2"/>
  <c r="D8" i="2"/>
  <c r="K99" i="12" l="1"/>
  <c r="AI61" i="12"/>
  <c r="K111" i="12"/>
  <c r="AI79" i="12"/>
  <c r="K119" i="12"/>
  <c r="O119" i="12" s="1"/>
  <c r="S119" i="12" s="1"/>
  <c r="W119" i="12" s="1"/>
  <c r="X119" i="12" s="1"/>
  <c r="K115" i="12"/>
  <c r="AJ81" i="12"/>
  <c r="AI81" i="12"/>
  <c r="AI83" i="12"/>
  <c r="AJ83" i="12"/>
  <c r="AJ79" i="12"/>
  <c r="AI77" i="12"/>
  <c r="AJ77" i="12"/>
  <c r="AI73" i="12"/>
  <c r="AI75" i="12"/>
  <c r="AJ75" i="12"/>
  <c r="AJ73" i="12"/>
  <c r="K95" i="12"/>
  <c r="K59" i="12"/>
  <c r="O59" i="12" s="1"/>
  <c r="S59" i="12" s="1"/>
  <c r="W59" i="12" s="1"/>
  <c r="X59" i="12" s="1"/>
  <c r="K117" i="12"/>
  <c r="O117" i="12" s="1"/>
  <c r="S117" i="12" s="1"/>
  <c r="W117" i="12" s="1"/>
  <c r="X117" i="12" s="1"/>
  <c r="K69" i="12"/>
  <c r="O69" i="12" s="1"/>
  <c r="S69" i="12" s="1"/>
  <c r="W69" i="12" s="1"/>
  <c r="X69" i="12" s="1"/>
  <c r="K51" i="12"/>
  <c r="O51" i="12" s="1"/>
  <c r="S51" i="12" s="1"/>
  <c r="W51" i="12" s="1"/>
  <c r="X51" i="12" s="1"/>
  <c r="K65" i="12"/>
  <c r="K103" i="12"/>
  <c r="O103" i="12" s="1"/>
  <c r="S103" i="12" s="1"/>
  <c r="W103" i="12" s="1"/>
  <c r="X103" i="12" s="1"/>
  <c r="K113" i="12"/>
  <c r="O113" i="12" s="1"/>
  <c r="S113" i="12" s="1"/>
  <c r="W113" i="12" s="1"/>
  <c r="X113" i="12" s="1"/>
  <c r="K73" i="12"/>
  <c r="K81" i="12"/>
  <c r="O81" i="12" s="1"/>
  <c r="S81" i="12" s="1"/>
  <c r="W81" i="12" s="1"/>
  <c r="X81" i="12" s="1"/>
  <c r="AJ65" i="12"/>
  <c r="AI65" i="12"/>
  <c r="AJ67" i="12"/>
  <c r="K15" i="12"/>
  <c r="O15" i="12" s="1"/>
  <c r="S15" i="12" s="1"/>
  <c r="W15" i="12" s="1"/>
  <c r="X15" i="12" s="1"/>
  <c r="K35" i="12"/>
  <c r="O35" i="12" s="1"/>
  <c r="S35" i="12" s="1"/>
  <c r="W35" i="12" s="1"/>
  <c r="X35" i="12" s="1"/>
  <c r="K43" i="12"/>
  <c r="O43" i="12" s="1"/>
  <c r="S43" i="12" s="1"/>
  <c r="W43" i="12" s="1"/>
  <c r="X43" i="12" s="1"/>
  <c r="AI63" i="12"/>
  <c r="AI71" i="12"/>
  <c r="AI59" i="12"/>
  <c r="AJ63" i="12"/>
  <c r="AI69" i="12"/>
  <c r="AJ71" i="12"/>
  <c r="K27" i="12"/>
  <c r="O27" i="12" s="1"/>
  <c r="S27" i="12" s="1"/>
  <c r="W27" i="12" s="1"/>
  <c r="X27" i="12" s="1"/>
  <c r="AD81" i="12" s="1"/>
  <c r="AJ59" i="12"/>
  <c r="AI67" i="12"/>
  <c r="AJ69" i="12"/>
  <c r="K17" i="12"/>
  <c r="O17" i="12" s="1"/>
  <c r="S17" i="12" s="1"/>
  <c r="W17" i="12" s="1"/>
  <c r="X17" i="12" s="1"/>
  <c r="K25" i="12"/>
  <c r="O25" i="12" s="1"/>
  <c r="S25" i="12" s="1"/>
  <c r="W25" i="12" s="1"/>
  <c r="X25" i="12" s="1"/>
  <c r="AD79" i="12" s="1"/>
  <c r="K45" i="12"/>
  <c r="O45" i="12" s="1"/>
  <c r="S45" i="12" s="1"/>
  <c r="W45" i="12" s="1"/>
  <c r="X45" i="12" s="1"/>
  <c r="K55" i="12"/>
  <c r="O55" i="12" s="1"/>
  <c r="S55" i="12" s="1"/>
  <c r="W55" i="12" s="1"/>
  <c r="X55" i="12" s="1"/>
  <c r="K87" i="4"/>
  <c r="O87" i="4" s="1"/>
  <c r="S87" i="4" s="1"/>
  <c r="W87" i="4" s="1"/>
  <c r="AA87" i="4" s="1"/>
  <c r="AB87" i="4" s="1"/>
  <c r="K105" i="4"/>
  <c r="K109" i="4"/>
  <c r="K111" i="4"/>
  <c r="K113" i="4"/>
  <c r="O113" i="4" s="1"/>
  <c r="S113" i="4" s="1"/>
  <c r="W113" i="4" s="1"/>
  <c r="AA113" i="4" s="1"/>
  <c r="AB113" i="4" s="1"/>
  <c r="O105" i="4"/>
  <c r="S105" i="4" s="1"/>
  <c r="W105" i="4" s="1"/>
  <c r="AA105" i="4" s="1"/>
  <c r="AB105" i="4" s="1"/>
  <c r="O111" i="4"/>
  <c r="S111" i="4" s="1"/>
  <c r="W111" i="4" s="1"/>
  <c r="AA111" i="4" s="1"/>
  <c r="AB111" i="4" s="1"/>
  <c r="O109" i="4"/>
  <c r="K85" i="4"/>
  <c r="O85" i="4" s="1"/>
  <c r="S85" i="4" s="1"/>
  <c r="W85" i="4" s="1"/>
  <c r="AA85" i="4" s="1"/>
  <c r="AB85" i="4" s="1"/>
  <c r="K83" i="4"/>
  <c r="O83" i="4" s="1"/>
  <c r="S83" i="4" s="1"/>
  <c r="W83" i="4" s="1"/>
  <c r="AA83" i="4" s="1"/>
  <c r="AB83" i="4" s="1"/>
  <c r="K79" i="4"/>
  <c r="O79" i="4" s="1"/>
  <c r="S79" i="4" s="1"/>
  <c r="W79" i="4" s="1"/>
  <c r="AA79" i="4" s="1"/>
  <c r="AB79" i="4" s="1"/>
  <c r="K23" i="4"/>
  <c r="K71" i="4"/>
  <c r="O71" i="4" s="1"/>
  <c r="S71" i="4" s="1"/>
  <c r="W71" i="4" s="1"/>
  <c r="AA71" i="4" s="1"/>
  <c r="AB71" i="4" s="1"/>
  <c r="K43" i="4"/>
  <c r="O43" i="4" s="1"/>
  <c r="S43" i="4" s="1"/>
  <c r="W43" i="4" s="1"/>
  <c r="AA43" i="4" s="1"/>
  <c r="AB43" i="4" s="1"/>
  <c r="O39" i="4"/>
  <c r="S39" i="4" s="1"/>
  <c r="W39" i="4" s="1"/>
  <c r="AA39" i="4" s="1"/>
  <c r="AB39" i="4" s="1"/>
  <c r="S109" i="4"/>
  <c r="W109" i="4" s="1"/>
  <c r="AA109" i="4" s="1"/>
  <c r="AB109" i="4" s="1"/>
  <c r="O41" i="4"/>
  <c r="S41" i="4" s="1"/>
  <c r="W41" i="4" s="1"/>
  <c r="AA41" i="4" s="1"/>
  <c r="AB41" i="4" s="1"/>
  <c r="K43" i="3"/>
  <c r="K113" i="3"/>
  <c r="K45" i="3"/>
  <c r="K89" i="3"/>
  <c r="O89" i="3" s="1"/>
  <c r="S89" i="3" s="1"/>
  <c r="W89" i="3" s="1"/>
  <c r="X89" i="3" s="1"/>
  <c r="K101" i="3"/>
  <c r="K59" i="3"/>
  <c r="O55" i="4"/>
  <c r="S55" i="4" s="1"/>
  <c r="W55" i="4" s="1"/>
  <c r="AA55" i="4" s="1"/>
  <c r="AB55" i="4" s="1"/>
  <c r="O59" i="4"/>
  <c r="S59" i="4" s="1"/>
  <c r="W59" i="4" s="1"/>
  <c r="AA59" i="4" s="1"/>
  <c r="AB59" i="4" s="1"/>
  <c r="K71" i="2"/>
  <c r="K92" i="2"/>
  <c r="K100" i="2"/>
  <c r="K140" i="2"/>
  <c r="K148" i="2"/>
  <c r="O148" i="2" s="1"/>
  <c r="S148" i="2" s="1"/>
  <c r="K57" i="2"/>
  <c r="K65" i="2"/>
  <c r="O65" i="2" s="1"/>
  <c r="S65" i="2" s="1"/>
  <c r="W65" i="2" s="1"/>
  <c r="X65" i="2" s="1"/>
  <c r="K73" i="2"/>
  <c r="O73" i="2" s="1"/>
  <c r="K136" i="2"/>
  <c r="O136" i="2" s="1"/>
  <c r="S136" i="2" s="1"/>
  <c r="K134" i="2"/>
  <c r="O134" i="2" s="1"/>
  <c r="S134" i="2" s="1"/>
  <c r="W134" i="2" s="1"/>
  <c r="X134" i="2" s="1"/>
  <c r="K94" i="2"/>
  <c r="K51" i="2"/>
  <c r="K55" i="2"/>
  <c r="K63" i="2"/>
  <c r="O63" i="2" s="1"/>
  <c r="K88" i="2"/>
  <c r="K138" i="2"/>
  <c r="O138" i="2" s="1"/>
  <c r="S138" i="2" s="1"/>
  <c r="W136" i="2"/>
  <c r="X136" i="2" s="1"/>
  <c r="K102" i="2"/>
  <c r="K112" i="2"/>
  <c r="K124" i="2"/>
  <c r="K132" i="2"/>
  <c r="K142" i="2"/>
  <c r="O142" i="2" s="1"/>
  <c r="S142" i="2" s="1"/>
  <c r="O140" i="2"/>
  <c r="S140" i="2" s="1"/>
  <c r="O124" i="2"/>
  <c r="S124" i="2" s="1"/>
  <c r="K126" i="2"/>
  <c r="O126" i="2" s="1"/>
  <c r="S126" i="2" s="1"/>
  <c r="K90" i="2"/>
  <c r="O90" i="2" s="1"/>
  <c r="K86" i="2"/>
  <c r="O86" i="2" s="1"/>
  <c r="S86" i="2" s="1"/>
  <c r="W86" i="2" s="1"/>
  <c r="X86" i="2" s="1"/>
  <c r="K84" i="2"/>
  <c r="O84" i="2" s="1"/>
  <c r="S84" i="2" s="1"/>
  <c r="W84" i="2" s="1"/>
  <c r="X84" i="2" s="1"/>
  <c r="K110" i="2"/>
  <c r="K98" i="2"/>
  <c r="O98" i="2" s="1"/>
  <c r="S98" i="2" s="1"/>
  <c r="W98" i="2" s="1"/>
  <c r="X98" i="2" s="1"/>
  <c r="K106" i="2"/>
  <c r="O106" i="2" s="1"/>
  <c r="S106" i="2" s="1"/>
  <c r="W106" i="2" s="1"/>
  <c r="X106" i="2" s="1"/>
  <c r="K43" i="2"/>
  <c r="O43" i="2" s="1"/>
  <c r="S43" i="2" s="1"/>
  <c r="W43" i="2" s="1"/>
  <c r="X43" i="2" s="1"/>
  <c r="K53" i="2"/>
  <c r="O53" i="2" s="1"/>
  <c r="S53" i="2" s="1"/>
  <c r="W53" i="2" s="1"/>
  <c r="X53" i="2" s="1"/>
  <c r="K122" i="2"/>
  <c r="O122" i="2" s="1"/>
  <c r="S122" i="2" s="1"/>
  <c r="K120" i="2"/>
  <c r="O120" i="2" s="1"/>
  <c r="S120" i="2" s="1"/>
  <c r="K45" i="2"/>
  <c r="O45" i="2" s="1"/>
  <c r="S45" i="2" s="1"/>
  <c r="W45" i="2" s="1"/>
  <c r="X45" i="2" s="1"/>
  <c r="K5" i="12"/>
  <c r="O5" i="12" s="1"/>
  <c r="S5" i="12" s="1"/>
  <c r="W5" i="12" s="1"/>
  <c r="X5" i="12" s="1"/>
  <c r="K29" i="12"/>
  <c r="O29" i="12" s="1"/>
  <c r="S29" i="12" s="1"/>
  <c r="W29" i="12" s="1"/>
  <c r="X29" i="12" s="1"/>
  <c r="AD83" i="12" s="1"/>
  <c r="K71" i="12"/>
  <c r="O71" i="12" s="1"/>
  <c r="S71" i="12" s="1"/>
  <c r="W71" i="12" s="1"/>
  <c r="X71" i="12" s="1"/>
  <c r="K57" i="12"/>
  <c r="O57" i="12" s="1"/>
  <c r="S57" i="12" s="1"/>
  <c r="W57" i="12" s="1"/>
  <c r="X57" i="12" s="1"/>
  <c r="K85" i="12"/>
  <c r="O85" i="12" s="1"/>
  <c r="S85" i="12" s="1"/>
  <c r="W85" i="12" s="1"/>
  <c r="X85" i="12" s="1"/>
  <c r="K105" i="12"/>
  <c r="O105" i="12" s="1"/>
  <c r="S105" i="12" s="1"/>
  <c r="W105" i="12" s="1"/>
  <c r="X105" i="12" s="1"/>
  <c r="K9" i="12"/>
  <c r="O9" i="12" s="1"/>
  <c r="S9" i="12" s="1"/>
  <c r="W9" i="12" s="1"/>
  <c r="X9" i="12" s="1"/>
  <c r="K21" i="12"/>
  <c r="O21" i="12" s="1"/>
  <c r="S21" i="12" s="1"/>
  <c r="W21" i="12" s="1"/>
  <c r="X21" i="12" s="1"/>
  <c r="AD75" i="12" s="1"/>
  <c r="K39" i="12"/>
  <c r="O39" i="12" s="1"/>
  <c r="S39" i="12" s="1"/>
  <c r="W39" i="12" s="1"/>
  <c r="X39" i="12" s="1"/>
  <c r="K89" i="12"/>
  <c r="O89" i="12" s="1"/>
  <c r="S89" i="12" s="1"/>
  <c r="W89" i="12" s="1"/>
  <c r="X89" i="12" s="1"/>
  <c r="K47" i="12"/>
  <c r="O47" i="12" s="1"/>
  <c r="S47" i="12" s="1"/>
  <c r="W47" i="12" s="1"/>
  <c r="X47" i="12" s="1"/>
  <c r="K77" i="12"/>
  <c r="O77" i="12" s="1"/>
  <c r="S77" i="12" s="1"/>
  <c r="W77" i="12" s="1"/>
  <c r="X77" i="12" s="1"/>
  <c r="K87" i="12"/>
  <c r="O87" i="12" s="1"/>
  <c r="S87" i="12" s="1"/>
  <c r="W87" i="12" s="1"/>
  <c r="X87" i="12" s="1"/>
  <c r="K109" i="12"/>
  <c r="O109" i="12" s="1"/>
  <c r="S109" i="12" s="1"/>
  <c r="W109" i="12" s="1"/>
  <c r="X109" i="12" s="1"/>
  <c r="K11" i="12"/>
  <c r="O11" i="12" s="1"/>
  <c r="S11" i="12" s="1"/>
  <c r="W11" i="12" s="1"/>
  <c r="X11" i="12" s="1"/>
  <c r="K23" i="12"/>
  <c r="O23" i="12" s="1"/>
  <c r="S23" i="12" s="1"/>
  <c r="W23" i="12" s="1"/>
  <c r="X23" i="12" s="1"/>
  <c r="AD77" i="12" s="1"/>
  <c r="O65" i="12"/>
  <c r="S65" i="12" s="1"/>
  <c r="W65" i="12" s="1"/>
  <c r="X65" i="12" s="1"/>
  <c r="O73" i="12"/>
  <c r="S73" i="12" s="1"/>
  <c r="W73" i="12" s="1"/>
  <c r="X73" i="12" s="1"/>
  <c r="K83" i="12"/>
  <c r="O83" i="12" s="1"/>
  <c r="S83" i="12" s="1"/>
  <c r="W83" i="12" s="1"/>
  <c r="X83" i="12" s="1"/>
  <c r="O97" i="12"/>
  <c r="S97" i="12" s="1"/>
  <c r="W97" i="12" s="1"/>
  <c r="X97" i="12" s="1"/>
  <c r="O99" i="12"/>
  <c r="S99" i="12" s="1"/>
  <c r="W99" i="12" s="1"/>
  <c r="X99" i="12" s="1"/>
  <c r="K107" i="12"/>
  <c r="O107" i="12" s="1"/>
  <c r="S107" i="12" s="1"/>
  <c r="W107" i="12" s="1"/>
  <c r="X107" i="12" s="1"/>
  <c r="O115" i="12"/>
  <c r="S115" i="12" s="1"/>
  <c r="W115" i="12" s="1"/>
  <c r="X115" i="12" s="1"/>
  <c r="K53" i="12"/>
  <c r="O53" i="12" s="1"/>
  <c r="S53" i="12" s="1"/>
  <c r="W53" i="12" s="1"/>
  <c r="X53" i="12" s="1"/>
  <c r="K79" i="12"/>
  <c r="O79" i="12" s="1"/>
  <c r="S79" i="12" s="1"/>
  <c r="W79" i="12" s="1"/>
  <c r="X79" i="12" s="1"/>
  <c r="K19" i="12"/>
  <c r="O19" i="12" s="1"/>
  <c r="S19" i="12" s="1"/>
  <c r="W19" i="12" s="1"/>
  <c r="X19" i="12" s="1"/>
  <c r="AD73" i="12" s="1"/>
  <c r="K41" i="12"/>
  <c r="O41" i="12" s="1"/>
  <c r="S41" i="12" s="1"/>
  <c r="W41" i="12" s="1"/>
  <c r="X41" i="12" s="1"/>
  <c r="K49" i="12"/>
  <c r="O49" i="12" s="1"/>
  <c r="S49" i="12" s="1"/>
  <c r="W49" i="12" s="1"/>
  <c r="X49" i="12" s="1"/>
  <c r="K67" i="12"/>
  <c r="O67" i="12" s="1"/>
  <c r="S67" i="12" s="1"/>
  <c r="W67" i="12" s="1"/>
  <c r="X67" i="12" s="1"/>
  <c r="K75" i="12"/>
  <c r="O75" i="12" s="1"/>
  <c r="S75" i="12" s="1"/>
  <c r="W75" i="12" s="1"/>
  <c r="X75" i="12" s="1"/>
  <c r="K101" i="12"/>
  <c r="O101" i="12" s="1"/>
  <c r="S101" i="12" s="1"/>
  <c r="W101" i="12" s="1"/>
  <c r="X101" i="12" s="1"/>
  <c r="K13" i="12"/>
  <c r="O13" i="12" s="1"/>
  <c r="S13" i="12" s="1"/>
  <c r="W13" i="12" s="1"/>
  <c r="X13" i="12" s="1"/>
  <c r="K37" i="12"/>
  <c r="O37" i="12" s="1"/>
  <c r="S37" i="12" s="1"/>
  <c r="W37" i="12" s="1"/>
  <c r="X37" i="12" s="1"/>
  <c r="AE61" i="12" s="1"/>
  <c r="AF61" i="12" s="1"/>
  <c r="O95" i="12"/>
  <c r="S95" i="12" s="1"/>
  <c r="W95" i="12" s="1"/>
  <c r="X95" i="12" s="1"/>
  <c r="O111" i="12"/>
  <c r="S111" i="12" s="1"/>
  <c r="W111" i="12" s="1"/>
  <c r="X111" i="12" s="1"/>
  <c r="K21" i="4"/>
  <c r="O21" i="4" s="1"/>
  <c r="S21" i="4" s="1"/>
  <c r="W21" i="4" s="1"/>
  <c r="K49" i="4"/>
  <c r="O49" i="4" s="1"/>
  <c r="S49" i="4" s="1"/>
  <c r="W49" i="4" s="1"/>
  <c r="AA49" i="4" s="1"/>
  <c r="AB49" i="4" s="1"/>
  <c r="K51" i="4"/>
  <c r="O51" i="4" s="1"/>
  <c r="S51" i="4" s="1"/>
  <c r="W51" i="4" s="1"/>
  <c r="AA51" i="4" s="1"/>
  <c r="AB51" i="4" s="1"/>
  <c r="K53" i="4"/>
  <c r="O53" i="4" s="1"/>
  <c r="S53" i="4" s="1"/>
  <c r="W53" i="4" s="1"/>
  <c r="AA53" i="4" s="1"/>
  <c r="AB53" i="4" s="1"/>
  <c r="K121" i="4"/>
  <c r="O121" i="4" s="1"/>
  <c r="S121" i="4" s="1"/>
  <c r="W121" i="4" s="1"/>
  <c r="AA121" i="4" s="1"/>
  <c r="AB121" i="4" s="1"/>
  <c r="K123" i="4"/>
  <c r="O123" i="4" s="1"/>
  <c r="S123" i="4" s="1"/>
  <c r="W123" i="4" s="1"/>
  <c r="AA123" i="4" s="1"/>
  <c r="AB123" i="4" s="1"/>
  <c r="K15" i="4"/>
  <c r="O15" i="4" s="1"/>
  <c r="S15" i="4" s="1"/>
  <c r="W15" i="4" s="1"/>
  <c r="K29" i="4"/>
  <c r="O29" i="4" s="1"/>
  <c r="S29" i="4" s="1"/>
  <c r="W29" i="4" s="1"/>
  <c r="K47" i="4"/>
  <c r="O47" i="4" s="1"/>
  <c r="S47" i="4" s="1"/>
  <c r="W47" i="4" s="1"/>
  <c r="AA47" i="4" s="1"/>
  <c r="AB47" i="4" s="1"/>
  <c r="K75" i="4"/>
  <c r="O75" i="4" s="1"/>
  <c r="S75" i="4" s="1"/>
  <c r="W75" i="4" s="1"/>
  <c r="AA75" i="4" s="1"/>
  <c r="AB75" i="4" s="1"/>
  <c r="K77" i="4"/>
  <c r="O77" i="4" s="1"/>
  <c r="S77" i="4" s="1"/>
  <c r="W77" i="4" s="1"/>
  <c r="AA77" i="4" s="1"/>
  <c r="AB77" i="4" s="1"/>
  <c r="K117" i="4"/>
  <c r="O117" i="4" s="1"/>
  <c r="S117" i="4" s="1"/>
  <c r="W117" i="4" s="1"/>
  <c r="AA117" i="4" s="1"/>
  <c r="AB117" i="4" s="1"/>
  <c r="K119" i="4"/>
  <c r="O119" i="4" s="1"/>
  <c r="S119" i="4" s="1"/>
  <c r="W119" i="4" s="1"/>
  <c r="AA119" i="4" s="1"/>
  <c r="AB119" i="4" s="1"/>
  <c r="K13" i="4"/>
  <c r="O13" i="4" s="1"/>
  <c r="S13" i="4" s="1"/>
  <c r="W13" i="4" s="1"/>
  <c r="K31" i="4"/>
  <c r="O31" i="4" s="1"/>
  <c r="S31" i="4" s="1"/>
  <c r="W31" i="4" s="1"/>
  <c r="K57" i="4"/>
  <c r="O57" i="4" s="1"/>
  <c r="S57" i="4" s="1"/>
  <c r="W57" i="4" s="1"/>
  <c r="AA57" i="4" s="1"/>
  <c r="AB57" i="4" s="1"/>
  <c r="K91" i="4"/>
  <c r="O91" i="4" s="1"/>
  <c r="S91" i="4" s="1"/>
  <c r="W91" i="4" s="1"/>
  <c r="AA91" i="4" s="1"/>
  <c r="AB91" i="4" s="1"/>
  <c r="K93" i="4"/>
  <c r="O93" i="4" s="1"/>
  <c r="S93" i="4" s="1"/>
  <c r="W93" i="4" s="1"/>
  <c r="AA93" i="4" s="1"/>
  <c r="AB93" i="4" s="1"/>
  <c r="K101" i="4"/>
  <c r="O101" i="4" s="1"/>
  <c r="S101" i="4" s="1"/>
  <c r="W101" i="4" s="1"/>
  <c r="AA101" i="4" s="1"/>
  <c r="AB101" i="4" s="1"/>
  <c r="K103" i="4"/>
  <c r="O103" i="4" s="1"/>
  <c r="S103" i="4" s="1"/>
  <c r="W103" i="4" s="1"/>
  <c r="AA103" i="4" s="1"/>
  <c r="AB103" i="4" s="1"/>
  <c r="K25" i="4"/>
  <c r="O25" i="4" s="1"/>
  <c r="S25" i="4" s="1"/>
  <c r="W25" i="4" s="1"/>
  <c r="O63" i="4"/>
  <c r="S63" i="4" s="1"/>
  <c r="W63" i="4" s="1"/>
  <c r="AA63" i="4" s="1"/>
  <c r="AB63" i="4" s="1"/>
  <c r="K17" i="4"/>
  <c r="O17" i="4" s="1"/>
  <c r="S17" i="4" s="1"/>
  <c r="W17" i="4" s="1"/>
  <c r="K11" i="4"/>
  <c r="O11" i="4" s="1"/>
  <c r="S11" i="4" s="1"/>
  <c r="W11" i="4" s="1"/>
  <c r="K27" i="4"/>
  <c r="O27" i="4" s="1"/>
  <c r="S27" i="4" s="1"/>
  <c r="W27" i="4" s="1"/>
  <c r="K45" i="4"/>
  <c r="O45" i="4" s="1"/>
  <c r="S45" i="4" s="1"/>
  <c r="W45" i="4" s="1"/>
  <c r="AA45" i="4" s="1"/>
  <c r="AB45" i="4" s="1"/>
  <c r="K73" i="4"/>
  <c r="O73" i="4" s="1"/>
  <c r="S73" i="4" s="1"/>
  <c r="W73" i="4" s="1"/>
  <c r="AA73" i="4" s="1"/>
  <c r="AB73" i="4" s="1"/>
  <c r="K89" i="4"/>
  <c r="O89" i="4" s="1"/>
  <c r="S89" i="4" s="1"/>
  <c r="W89" i="4" s="1"/>
  <c r="AA89" i="4" s="1"/>
  <c r="AB89" i="4" s="1"/>
  <c r="K107" i="4"/>
  <c r="O107" i="4" s="1"/>
  <c r="S107" i="4" s="1"/>
  <c r="W107" i="4" s="1"/>
  <c r="AA107" i="4" s="1"/>
  <c r="AB107" i="4" s="1"/>
  <c r="K19" i="4"/>
  <c r="O19" i="4" s="1"/>
  <c r="S19" i="4" s="1"/>
  <c r="W19" i="4" s="1"/>
  <c r="K61" i="4"/>
  <c r="O61" i="4" s="1"/>
  <c r="S61" i="4" s="1"/>
  <c r="W61" i="4" s="1"/>
  <c r="AA61" i="4" s="1"/>
  <c r="AB61" i="4" s="1"/>
  <c r="K81" i="4"/>
  <c r="O81" i="4" s="1"/>
  <c r="S81" i="4" s="1"/>
  <c r="W81" i="4" s="1"/>
  <c r="AA81" i="4" s="1"/>
  <c r="AB81" i="4" s="1"/>
  <c r="K99" i="4"/>
  <c r="O99" i="4" s="1"/>
  <c r="S99" i="4" s="1"/>
  <c r="W99" i="4" s="1"/>
  <c r="AA99" i="4" s="1"/>
  <c r="AB99" i="4" s="1"/>
  <c r="K115" i="4"/>
  <c r="O115" i="4" s="1"/>
  <c r="S115" i="4" s="1"/>
  <c r="W115" i="4" s="1"/>
  <c r="AA115" i="4" s="1"/>
  <c r="AB115" i="4" s="1"/>
  <c r="O23" i="4"/>
  <c r="S23" i="4" s="1"/>
  <c r="W23" i="4" s="1"/>
  <c r="O69" i="4"/>
  <c r="S69" i="4" s="1"/>
  <c r="W69" i="4" s="1"/>
  <c r="AA69" i="4" s="1"/>
  <c r="AB69" i="4" s="1"/>
  <c r="K51" i="3"/>
  <c r="O51" i="3" s="1"/>
  <c r="S51" i="3" s="1"/>
  <c r="W51" i="3" s="1"/>
  <c r="X51" i="3" s="1"/>
  <c r="K61" i="3"/>
  <c r="O61" i="3" s="1"/>
  <c r="S61" i="3" s="1"/>
  <c r="W61" i="3" s="1"/>
  <c r="X61" i="3" s="1"/>
  <c r="K83" i="3"/>
  <c r="O83" i="3" s="1"/>
  <c r="S83" i="3" s="1"/>
  <c r="W83" i="3" s="1"/>
  <c r="X83" i="3" s="1"/>
  <c r="K47" i="3"/>
  <c r="O47" i="3" s="1"/>
  <c r="S47" i="3" s="1"/>
  <c r="W47" i="3" s="1"/>
  <c r="X47" i="3" s="1"/>
  <c r="K71" i="3"/>
  <c r="O71" i="3" s="1"/>
  <c r="S71" i="3" s="1"/>
  <c r="W71" i="3" s="1"/>
  <c r="X71" i="3" s="1"/>
  <c r="K79" i="3"/>
  <c r="O79" i="3" s="1"/>
  <c r="S79" i="3" s="1"/>
  <c r="W79" i="3" s="1"/>
  <c r="X79" i="3" s="1"/>
  <c r="O23" i="3"/>
  <c r="S23" i="3" s="1"/>
  <c r="O105" i="3"/>
  <c r="S105" i="3" s="1"/>
  <c r="W105" i="3" s="1"/>
  <c r="X105" i="3" s="1"/>
  <c r="O113" i="3"/>
  <c r="S113" i="3" s="1"/>
  <c r="W113" i="3" s="1"/>
  <c r="X113" i="3" s="1"/>
  <c r="K13" i="3"/>
  <c r="O13" i="3" s="1"/>
  <c r="S13" i="3" s="1"/>
  <c r="K29" i="3"/>
  <c r="O29" i="3" s="1"/>
  <c r="S29" i="3" s="1"/>
  <c r="K49" i="3"/>
  <c r="O49" i="3" s="1"/>
  <c r="S49" i="3" s="1"/>
  <c r="W49" i="3" s="1"/>
  <c r="X49" i="3" s="1"/>
  <c r="K73" i="3"/>
  <c r="K81" i="3"/>
  <c r="O81" i="3" s="1"/>
  <c r="S81" i="3" s="1"/>
  <c r="W81" i="3" s="1"/>
  <c r="X81" i="3" s="1"/>
  <c r="K103" i="3"/>
  <c r="O103" i="3" s="1"/>
  <c r="S103" i="3" s="1"/>
  <c r="W103" i="3" s="1"/>
  <c r="X103" i="3" s="1"/>
  <c r="K53" i="3"/>
  <c r="O53" i="3" s="1"/>
  <c r="S53" i="3" s="1"/>
  <c r="W53" i="3" s="1"/>
  <c r="X53" i="3" s="1"/>
  <c r="K67" i="3"/>
  <c r="O67" i="3" s="1"/>
  <c r="S67" i="3" s="1"/>
  <c r="W67" i="3" s="1"/>
  <c r="X67" i="3" s="1"/>
  <c r="K87" i="3"/>
  <c r="O87" i="3" s="1"/>
  <c r="S87" i="3" s="1"/>
  <c r="W87" i="3" s="1"/>
  <c r="X87" i="3" s="1"/>
  <c r="K99" i="3"/>
  <c r="K115" i="3"/>
  <c r="O115" i="3" s="1"/>
  <c r="S115" i="3" s="1"/>
  <c r="W115" i="3" s="1"/>
  <c r="X115" i="3" s="1"/>
  <c r="O19" i="3"/>
  <c r="S19" i="3" s="1"/>
  <c r="K75" i="3"/>
  <c r="O75" i="3" s="1"/>
  <c r="S75" i="3" s="1"/>
  <c r="W75" i="3" s="1"/>
  <c r="X75" i="3" s="1"/>
  <c r="K97" i="3"/>
  <c r="O97" i="3" s="1"/>
  <c r="S97" i="3" s="1"/>
  <c r="W97" i="3" s="1"/>
  <c r="X97" i="3" s="1"/>
  <c r="K109" i="3"/>
  <c r="O109" i="3" s="1"/>
  <c r="S109" i="3" s="1"/>
  <c r="W109" i="3" s="1"/>
  <c r="X109" i="3" s="1"/>
  <c r="K119" i="3"/>
  <c r="O119" i="3" s="1"/>
  <c r="S119" i="3" s="1"/>
  <c r="W119" i="3" s="1"/>
  <c r="X119" i="3" s="1"/>
  <c r="K41" i="3"/>
  <c r="O41" i="3" s="1"/>
  <c r="S41" i="3" s="1"/>
  <c r="W41" i="3" s="1"/>
  <c r="X41" i="3" s="1"/>
  <c r="K91" i="3"/>
  <c r="O91" i="3" s="1"/>
  <c r="S91" i="3" s="1"/>
  <c r="W91" i="3" s="1"/>
  <c r="X91" i="3" s="1"/>
  <c r="K107" i="3"/>
  <c r="O107" i="3" s="1"/>
  <c r="S107" i="3" s="1"/>
  <c r="W107" i="3" s="1"/>
  <c r="X107" i="3" s="1"/>
  <c r="K39" i="3"/>
  <c r="O39" i="3" s="1"/>
  <c r="S39" i="3" s="1"/>
  <c r="W39" i="3" s="1"/>
  <c r="X39" i="3" s="1"/>
  <c r="K57" i="3"/>
  <c r="O57" i="3" s="1"/>
  <c r="S57" i="3" s="1"/>
  <c r="W57" i="3" s="1"/>
  <c r="X57" i="3" s="1"/>
  <c r="K37" i="3"/>
  <c r="O37" i="3" s="1"/>
  <c r="S37" i="3" s="1"/>
  <c r="W37" i="3" s="1"/>
  <c r="X37" i="3" s="1"/>
  <c r="K55" i="3"/>
  <c r="O55" i="3" s="1"/>
  <c r="S55" i="3" s="1"/>
  <c r="W55" i="3" s="1"/>
  <c r="X55" i="3" s="1"/>
  <c r="K77" i="3"/>
  <c r="O77" i="3" s="1"/>
  <c r="S77" i="3" s="1"/>
  <c r="W77" i="3" s="1"/>
  <c r="X77" i="3" s="1"/>
  <c r="O99" i="3"/>
  <c r="S99" i="3" s="1"/>
  <c r="W99" i="3" s="1"/>
  <c r="X99" i="3" s="1"/>
  <c r="K21" i="3"/>
  <c r="O21" i="3" s="1"/>
  <c r="S21" i="3" s="1"/>
  <c r="K27" i="3"/>
  <c r="O27" i="3" s="1"/>
  <c r="S27" i="3" s="1"/>
  <c r="O69" i="3"/>
  <c r="S69" i="3" s="1"/>
  <c r="W69" i="3" s="1"/>
  <c r="X69" i="3" s="1"/>
  <c r="O73" i="3"/>
  <c r="S73" i="3" s="1"/>
  <c r="W73" i="3" s="1"/>
  <c r="X73" i="3" s="1"/>
  <c r="O85" i="3"/>
  <c r="S85" i="3" s="1"/>
  <c r="W85" i="3" s="1"/>
  <c r="X85" i="3" s="1"/>
  <c r="K117" i="3"/>
  <c r="O117" i="3" s="1"/>
  <c r="S117" i="3" s="1"/>
  <c r="W117" i="3" s="1"/>
  <c r="X117" i="3" s="1"/>
  <c r="O15" i="3"/>
  <c r="S15" i="3" s="1"/>
  <c r="K111" i="3"/>
  <c r="O111" i="3" s="1"/>
  <c r="S111" i="3" s="1"/>
  <c r="W111" i="3" s="1"/>
  <c r="X111" i="3" s="1"/>
  <c r="K11" i="3"/>
  <c r="O11" i="3" s="1"/>
  <c r="S11" i="3" s="1"/>
  <c r="K25" i="3"/>
  <c r="O25" i="3" s="1"/>
  <c r="S25" i="3" s="1"/>
  <c r="K31" i="3"/>
  <c r="O31" i="3" s="1"/>
  <c r="S31" i="3" s="1"/>
  <c r="K17" i="3"/>
  <c r="O17" i="3" s="1"/>
  <c r="S17" i="3" s="1"/>
  <c r="O43" i="3"/>
  <c r="S43" i="3" s="1"/>
  <c r="W43" i="3" s="1"/>
  <c r="X43" i="3" s="1"/>
  <c r="O45" i="3"/>
  <c r="S45" i="3" s="1"/>
  <c r="W45" i="3" s="1"/>
  <c r="X45" i="3" s="1"/>
  <c r="O59" i="3"/>
  <c r="S59" i="3" s="1"/>
  <c r="W59" i="3" s="1"/>
  <c r="X59" i="3" s="1"/>
  <c r="O101" i="3"/>
  <c r="S101" i="3" s="1"/>
  <c r="W101" i="3" s="1"/>
  <c r="X101" i="3" s="1"/>
  <c r="K61" i="2"/>
  <c r="O61" i="2" s="1"/>
  <c r="S61" i="2" s="1"/>
  <c r="W61" i="2" s="1"/>
  <c r="X61" i="2" s="1"/>
  <c r="K47" i="2"/>
  <c r="O47" i="2" s="1"/>
  <c r="S47" i="2" s="1"/>
  <c r="W47" i="2" s="1"/>
  <c r="X47" i="2" s="1"/>
  <c r="K128" i="2"/>
  <c r="O128" i="2" s="1"/>
  <c r="S128" i="2" s="1"/>
  <c r="W128" i="2" s="1"/>
  <c r="X128" i="2" s="1"/>
  <c r="S63" i="2"/>
  <c r="W63" i="2" s="1"/>
  <c r="X63" i="2" s="1"/>
  <c r="K59" i="2"/>
  <c r="O59" i="2" s="1"/>
  <c r="S59" i="2" s="1"/>
  <c r="W59" i="2" s="1"/>
  <c r="X59" i="2" s="1"/>
  <c r="K69" i="2"/>
  <c r="O69" i="2" s="1"/>
  <c r="S69" i="2" s="1"/>
  <c r="W69" i="2" s="1"/>
  <c r="X69" i="2" s="1"/>
  <c r="O132" i="2"/>
  <c r="S132" i="2" s="1"/>
  <c r="W132" i="2" s="1"/>
  <c r="X132" i="2" s="1"/>
  <c r="K144" i="2"/>
  <c r="O144" i="2" s="1"/>
  <c r="S144" i="2" s="1"/>
  <c r="O150" i="2"/>
  <c r="S150" i="2" s="1"/>
  <c r="K49" i="2"/>
  <c r="O49" i="2" s="1"/>
  <c r="S49" i="2" s="1"/>
  <c r="W49" i="2" s="1"/>
  <c r="X49" i="2" s="1"/>
  <c r="K67" i="2"/>
  <c r="O67" i="2" s="1"/>
  <c r="S67" i="2" s="1"/>
  <c r="W67" i="2" s="1"/>
  <c r="X67" i="2" s="1"/>
  <c r="O71" i="2"/>
  <c r="S71" i="2" s="1"/>
  <c r="W71" i="2" s="1"/>
  <c r="X71" i="2" s="1"/>
  <c r="O88" i="2"/>
  <c r="S88" i="2" s="1"/>
  <c r="W88" i="2" s="1"/>
  <c r="X88" i="2" s="1"/>
  <c r="O92" i="2"/>
  <c r="S92" i="2" s="1"/>
  <c r="W92" i="2" s="1"/>
  <c r="X92" i="2" s="1"/>
  <c r="O94" i="2"/>
  <c r="S94" i="2" s="1"/>
  <c r="W94" i="2" s="1"/>
  <c r="X94" i="2" s="1"/>
  <c r="O96" i="2"/>
  <c r="S96" i="2" s="1"/>
  <c r="W96" i="2" s="1"/>
  <c r="X96" i="2" s="1"/>
  <c r="O100" i="2"/>
  <c r="S100" i="2" s="1"/>
  <c r="W100" i="2" s="1"/>
  <c r="X100" i="2" s="1"/>
  <c r="O102" i="2"/>
  <c r="S102" i="2" s="1"/>
  <c r="W102" i="2" s="1"/>
  <c r="X102" i="2" s="1"/>
  <c r="O104" i="2"/>
  <c r="S104" i="2" s="1"/>
  <c r="W104" i="2" s="1"/>
  <c r="X104" i="2" s="1"/>
  <c r="O108" i="2"/>
  <c r="S108" i="2" s="1"/>
  <c r="W108" i="2" s="1"/>
  <c r="X108" i="2" s="1"/>
  <c r="O110" i="2"/>
  <c r="O112" i="2"/>
  <c r="S112" i="2" s="1"/>
  <c r="W112" i="2" s="1"/>
  <c r="X112" i="2" s="1"/>
  <c r="K130" i="2"/>
  <c r="O130" i="2" s="1"/>
  <c r="S130" i="2" s="1"/>
  <c r="W130" i="2" s="1"/>
  <c r="X130" i="2" s="1"/>
  <c r="S73" i="2"/>
  <c r="W73" i="2" s="1"/>
  <c r="X73" i="2" s="1"/>
  <c r="S90" i="2"/>
  <c r="W90" i="2" s="1"/>
  <c r="X90" i="2" s="1"/>
  <c r="K114" i="2"/>
  <c r="O114" i="2" s="1"/>
  <c r="S114" i="2" s="1"/>
  <c r="W114" i="2" s="1"/>
  <c r="X114" i="2" s="1"/>
  <c r="K146" i="2"/>
  <c r="O146" i="2" s="1"/>
  <c r="S146" i="2" s="1"/>
  <c r="S110" i="2"/>
  <c r="W110" i="2" s="1"/>
  <c r="X110" i="2" s="1"/>
  <c r="O51" i="2"/>
  <c r="S51" i="2" s="1"/>
  <c r="W51" i="2" s="1"/>
  <c r="X51" i="2" s="1"/>
  <c r="O55" i="2"/>
  <c r="S55" i="2" s="1"/>
  <c r="W55" i="2" s="1"/>
  <c r="X55" i="2" s="1"/>
  <c r="O57" i="2"/>
  <c r="S57" i="2" s="1"/>
  <c r="W57" i="2" s="1"/>
  <c r="X57" i="2" s="1"/>
  <c r="AC31" i="4"/>
  <c r="AM84" i="4" s="1"/>
  <c r="AD31" i="4"/>
  <c r="AN84" i="4" s="1"/>
  <c r="Z31" i="3"/>
  <c r="Y31" i="3"/>
  <c r="Z29" i="3"/>
  <c r="Y29" i="3"/>
  <c r="Z27" i="3"/>
  <c r="Y27" i="3"/>
  <c r="Z25" i="3"/>
  <c r="Y25" i="3"/>
  <c r="Z23" i="3"/>
  <c r="Y23" i="3"/>
  <c r="Z21" i="3"/>
  <c r="Y21" i="3"/>
  <c r="Z19" i="3"/>
  <c r="Y19" i="3"/>
  <c r="Z17" i="3"/>
  <c r="Y17" i="3"/>
  <c r="Z15" i="3"/>
  <c r="Y15" i="3"/>
  <c r="Z13" i="3"/>
  <c r="Y13" i="3"/>
  <c r="Z11" i="3"/>
  <c r="Y11" i="3"/>
  <c r="T10" i="3"/>
  <c r="P10" i="3"/>
  <c r="L10" i="3"/>
  <c r="H10" i="3"/>
  <c r="D10" i="3"/>
  <c r="G9" i="3" s="1"/>
  <c r="Z9" i="3"/>
  <c r="Y9" i="3"/>
  <c r="T8" i="3"/>
  <c r="P8" i="3"/>
  <c r="L8" i="3"/>
  <c r="H8" i="3"/>
  <c r="D8" i="3"/>
  <c r="G7" i="3" s="1"/>
  <c r="Z7" i="3"/>
  <c r="Y7" i="3"/>
  <c r="Y31" i="2"/>
  <c r="Z31" i="2"/>
  <c r="D32" i="2"/>
  <c r="G31" i="2" s="1"/>
  <c r="H32" i="2"/>
  <c r="L32" i="2"/>
  <c r="P32" i="2"/>
  <c r="T32" i="2"/>
  <c r="Y33" i="2"/>
  <c r="Z33" i="2"/>
  <c r="D34" i="2"/>
  <c r="G33" i="2" s="1"/>
  <c r="H34" i="2"/>
  <c r="L34" i="2"/>
  <c r="P34" i="2"/>
  <c r="T34" i="2"/>
  <c r="Y35" i="2"/>
  <c r="Z35" i="2"/>
  <c r="D36" i="2"/>
  <c r="G35" i="2" s="1"/>
  <c r="H36" i="2"/>
  <c r="L36" i="2"/>
  <c r="P36" i="2"/>
  <c r="T36" i="2"/>
  <c r="Y37" i="2"/>
  <c r="Z37" i="2"/>
  <c r="D38" i="2"/>
  <c r="G37" i="2" s="1"/>
  <c r="H38" i="2"/>
  <c r="L38" i="2"/>
  <c r="P38" i="2"/>
  <c r="T38" i="2"/>
  <c r="Y25" i="2"/>
  <c r="Z25" i="2"/>
  <c r="D26" i="2"/>
  <c r="G25" i="2" s="1"/>
  <c r="H26" i="2"/>
  <c r="L26" i="2"/>
  <c r="P26" i="2"/>
  <c r="T26" i="2"/>
  <c r="Y27" i="2"/>
  <c r="Z27" i="2"/>
  <c r="G27" i="2"/>
  <c r="H28" i="2"/>
  <c r="L28" i="2"/>
  <c r="P28" i="2"/>
  <c r="T28" i="2"/>
  <c r="Y29" i="2"/>
  <c r="Z29" i="2"/>
  <c r="D30" i="2"/>
  <c r="G29" i="2" s="1"/>
  <c r="H30" i="2"/>
  <c r="L30" i="2"/>
  <c r="P30" i="2"/>
  <c r="T30" i="2"/>
  <c r="AC23" i="4"/>
  <c r="AM76" i="4" s="1"/>
  <c r="AD23" i="4"/>
  <c r="AN76" i="4" s="1"/>
  <c r="AC25" i="4"/>
  <c r="AM78" i="4" s="1"/>
  <c r="AD25" i="4"/>
  <c r="AN78" i="4" s="1"/>
  <c r="AC27" i="4"/>
  <c r="AM80" i="4" s="1"/>
  <c r="AD27" i="4"/>
  <c r="AN80" i="4" s="1"/>
  <c r="AC29" i="4"/>
  <c r="AM82" i="4" s="1"/>
  <c r="AD29" i="4"/>
  <c r="AN82" i="4" s="1"/>
  <c r="AD9" i="4"/>
  <c r="AN62" i="4" s="1"/>
  <c r="AD11" i="4"/>
  <c r="AN64" i="4" s="1"/>
  <c r="AD13" i="4"/>
  <c r="AN66" i="4" s="1"/>
  <c r="AD15" i="4"/>
  <c r="AN68" i="4" s="1"/>
  <c r="AD17" i="4"/>
  <c r="AN70" i="4" s="1"/>
  <c r="AD19" i="4"/>
  <c r="AN72" i="4" s="1"/>
  <c r="AD21" i="4"/>
  <c r="AN74" i="4" s="1"/>
  <c r="AD7" i="4"/>
  <c r="AN60" i="4" s="1"/>
  <c r="AC7" i="4"/>
  <c r="AM60" i="4" s="1"/>
  <c r="X8" i="4"/>
  <c r="T8" i="4"/>
  <c r="P8" i="4"/>
  <c r="D8" i="4"/>
  <c r="AC9" i="4"/>
  <c r="AM62" i="4" s="1"/>
  <c r="AC11" i="4"/>
  <c r="AM64" i="4" s="1"/>
  <c r="AC13" i="4"/>
  <c r="AM66" i="4" s="1"/>
  <c r="AC15" i="4"/>
  <c r="AM68" i="4" s="1"/>
  <c r="AC17" i="4"/>
  <c r="AM70" i="4" s="1"/>
  <c r="AC19" i="4"/>
  <c r="AM72" i="4" s="1"/>
  <c r="AC21" i="4"/>
  <c r="AM74" i="4" s="1"/>
  <c r="X10" i="4"/>
  <c r="T10" i="4"/>
  <c r="P10" i="4"/>
  <c r="P20" i="2"/>
  <c r="Y7" i="2"/>
  <c r="Z7" i="2"/>
  <c r="G7" i="2"/>
  <c r="H8" i="2"/>
  <c r="L8" i="2"/>
  <c r="P8" i="2"/>
  <c r="T8" i="2"/>
  <c r="Y9" i="2"/>
  <c r="Z9" i="2"/>
  <c r="D10" i="2"/>
  <c r="G9" i="2" s="1"/>
  <c r="H10" i="2"/>
  <c r="L10" i="2"/>
  <c r="P10" i="2"/>
  <c r="T10" i="2"/>
  <c r="Y11" i="2"/>
  <c r="Z11" i="2"/>
  <c r="D12" i="2"/>
  <c r="G11" i="2" s="1"/>
  <c r="H12" i="2"/>
  <c r="L12" i="2"/>
  <c r="P12" i="2"/>
  <c r="T12" i="2"/>
  <c r="Y13" i="2"/>
  <c r="Z13" i="2"/>
  <c r="D14" i="2"/>
  <c r="G13" i="2" s="1"/>
  <c r="H14" i="2"/>
  <c r="L14" i="2"/>
  <c r="P14" i="2"/>
  <c r="T14" i="2"/>
  <c r="Y15" i="2"/>
  <c r="Z15" i="2"/>
  <c r="D16" i="2"/>
  <c r="G15" i="2" s="1"/>
  <c r="H16" i="2"/>
  <c r="L16" i="2"/>
  <c r="P16" i="2"/>
  <c r="T16" i="2"/>
  <c r="Y17" i="2"/>
  <c r="Z17" i="2"/>
  <c r="D18" i="2"/>
  <c r="G17" i="2" s="1"/>
  <c r="H18" i="2"/>
  <c r="L18" i="2"/>
  <c r="P18" i="2"/>
  <c r="T18" i="2"/>
  <c r="Y19" i="2"/>
  <c r="Z19" i="2"/>
  <c r="D20" i="2"/>
  <c r="G19" i="2" s="1"/>
  <c r="H20" i="2"/>
  <c r="L20" i="2"/>
  <c r="T20" i="2"/>
  <c r="Y21" i="2"/>
  <c r="Z21" i="2"/>
  <c r="D22" i="2"/>
  <c r="G21" i="2" s="1"/>
  <c r="H22" i="2"/>
  <c r="L22" i="2"/>
  <c r="P22" i="2"/>
  <c r="T22" i="2"/>
  <c r="Y23" i="2"/>
  <c r="Z23" i="2"/>
  <c r="D24" i="2"/>
  <c r="G23" i="2" s="1"/>
  <c r="H24" i="2"/>
  <c r="L24" i="2"/>
  <c r="P24" i="2"/>
  <c r="T24" i="2"/>
  <c r="AH61" i="12" l="1"/>
  <c r="AG61" i="12"/>
  <c r="AE83" i="12"/>
  <c r="AF83" i="12" s="1"/>
  <c r="AE79" i="12"/>
  <c r="AF79" i="12" s="1"/>
  <c r="AG79" i="12" s="1"/>
  <c r="AE75" i="12"/>
  <c r="AF75" i="12" s="1"/>
  <c r="AG75" i="12" s="1"/>
  <c r="AE81" i="12"/>
  <c r="AF81" i="12" s="1"/>
  <c r="AH81" i="12" s="1"/>
  <c r="AD71" i="12"/>
  <c r="AE71" i="12" s="1"/>
  <c r="AF71" i="12" s="1"/>
  <c r="AD67" i="12"/>
  <c r="AE67" i="12" s="1"/>
  <c r="AF67" i="12" s="1"/>
  <c r="AE77" i="12"/>
  <c r="AF77" i="12" s="1"/>
  <c r="AE73" i="12"/>
  <c r="AF73" i="12" s="1"/>
  <c r="AD59" i="12"/>
  <c r="AE59" i="12" s="1"/>
  <c r="AF59" i="12" s="1"/>
  <c r="AD69" i="12"/>
  <c r="AE69" i="12" s="1"/>
  <c r="AF69" i="12" s="1"/>
  <c r="AD65" i="12"/>
  <c r="AE65" i="12" s="1"/>
  <c r="AF65" i="12" s="1"/>
  <c r="AD63" i="12"/>
  <c r="AE63" i="12" s="1"/>
  <c r="AF63" i="12" s="1"/>
  <c r="W124" i="2"/>
  <c r="X124" i="2" s="1"/>
  <c r="W146" i="2"/>
  <c r="X146" i="2" s="1"/>
  <c r="W150" i="2"/>
  <c r="X150" i="2" s="1"/>
  <c r="W142" i="2"/>
  <c r="X142" i="2" s="1"/>
  <c r="W144" i="2"/>
  <c r="X144" i="2" s="1"/>
  <c r="W140" i="2"/>
  <c r="X140" i="2" s="1"/>
  <c r="W120" i="2"/>
  <c r="X120" i="2" s="1"/>
  <c r="W126" i="2"/>
  <c r="X126" i="2" s="1"/>
  <c r="W122" i="2"/>
  <c r="X122" i="2" s="1"/>
  <c r="W148" i="2"/>
  <c r="X148" i="2" s="1"/>
  <c r="W138" i="2"/>
  <c r="X138" i="2" s="1"/>
  <c r="W23" i="3"/>
  <c r="X23" i="3" s="1"/>
  <c r="W27" i="3"/>
  <c r="W25" i="3"/>
  <c r="X25" i="3" s="1"/>
  <c r="W15" i="3"/>
  <c r="W21" i="3"/>
  <c r="W29" i="3"/>
  <c r="W19" i="3"/>
  <c r="W17" i="3"/>
  <c r="W31" i="3"/>
  <c r="W13" i="3"/>
  <c r="X13" i="3" s="1"/>
  <c r="W11" i="3"/>
  <c r="K7" i="3"/>
  <c r="O7" i="3" s="1"/>
  <c r="S7" i="3" s="1"/>
  <c r="W7" i="3" s="1"/>
  <c r="K31" i="2"/>
  <c r="O31" i="2" s="1"/>
  <c r="S31" i="2" s="1"/>
  <c r="W31" i="2" s="1"/>
  <c r="K9" i="3"/>
  <c r="O9" i="3" s="1"/>
  <c r="S9" i="3" s="1"/>
  <c r="W9" i="3" s="1"/>
  <c r="K29" i="2"/>
  <c r="O29" i="2" s="1"/>
  <c r="S29" i="2" s="1"/>
  <c r="W29" i="2" s="1"/>
  <c r="K37" i="2"/>
  <c r="O37" i="2" s="1"/>
  <c r="S37" i="2" s="1"/>
  <c r="W37" i="2" s="1"/>
  <c r="K25" i="2"/>
  <c r="O25" i="2" s="1"/>
  <c r="S25" i="2" s="1"/>
  <c r="W25" i="2" s="1"/>
  <c r="K33" i="2"/>
  <c r="O33" i="2" s="1"/>
  <c r="S33" i="2" s="1"/>
  <c r="W33" i="2" s="1"/>
  <c r="K27" i="2"/>
  <c r="O27" i="2" s="1"/>
  <c r="S27" i="2" s="1"/>
  <c r="W27" i="2" s="1"/>
  <c r="K35" i="2"/>
  <c r="O35" i="2" s="1"/>
  <c r="S35" i="2" s="1"/>
  <c r="W35" i="2" s="1"/>
  <c r="K21" i="2"/>
  <c r="O21" i="2" s="1"/>
  <c r="S21" i="2" s="1"/>
  <c r="W21" i="2" s="1"/>
  <c r="K13" i="2"/>
  <c r="O13" i="2" s="1"/>
  <c r="S13" i="2" s="1"/>
  <c r="W13" i="2" s="1"/>
  <c r="K23" i="2"/>
  <c r="O23" i="2" s="1"/>
  <c r="S23" i="2" s="1"/>
  <c r="W23" i="2" s="1"/>
  <c r="K15" i="2"/>
  <c r="O15" i="2" s="1"/>
  <c r="S15" i="2" s="1"/>
  <c r="W15" i="2" s="1"/>
  <c r="K17" i="2"/>
  <c r="O17" i="2" s="1"/>
  <c r="S17" i="2" s="1"/>
  <c r="W17" i="2" s="1"/>
  <c r="K19" i="2"/>
  <c r="O19" i="2" s="1"/>
  <c r="S19" i="2" s="1"/>
  <c r="W19" i="2" s="1"/>
  <c r="K11" i="2"/>
  <c r="O11" i="2" s="1"/>
  <c r="S11" i="2" s="1"/>
  <c r="W11" i="2" s="1"/>
  <c r="K9" i="2"/>
  <c r="O9" i="2" s="1"/>
  <c r="S9" i="2" s="1"/>
  <c r="W9" i="2" s="1"/>
  <c r="K7" i="2"/>
  <c r="O7" i="2" s="1"/>
  <c r="S7" i="2" s="1"/>
  <c r="W7" i="2" s="1"/>
  <c r="AG81" i="12" l="1"/>
  <c r="AH79" i="12"/>
  <c r="AH75" i="12"/>
  <c r="AG77" i="12"/>
  <c r="AH77" i="12"/>
  <c r="AG65" i="12"/>
  <c r="AH65" i="12"/>
  <c r="AG69" i="12"/>
  <c r="AH69" i="12"/>
  <c r="AG59" i="12"/>
  <c r="AH59" i="12"/>
  <c r="AH63" i="12"/>
  <c r="AG63" i="12"/>
  <c r="AG83" i="12"/>
  <c r="AH83" i="12"/>
  <c r="AG73" i="12"/>
  <c r="AH73" i="12"/>
  <c r="AG67" i="12"/>
  <c r="AH67" i="12"/>
  <c r="AG71" i="12"/>
  <c r="AH71" i="12"/>
  <c r="X15" i="3"/>
  <c r="AA31" i="4"/>
  <c r="AB31" i="4" s="1"/>
  <c r="AH84" i="4" s="1"/>
  <c r="AI84" i="4" s="1"/>
  <c r="AJ84" i="4" s="1"/>
  <c r="X31" i="3"/>
  <c r="X27" i="3"/>
  <c r="X29" i="3"/>
  <c r="X19" i="3"/>
  <c r="X11" i="3"/>
  <c r="X7" i="3"/>
  <c r="X31" i="2"/>
  <c r="X27" i="2"/>
  <c r="X25" i="2"/>
  <c r="X29" i="2"/>
  <c r="X37" i="2"/>
  <c r="X33" i="2"/>
  <c r="X35" i="2"/>
  <c r="AA23" i="4"/>
  <c r="AB23" i="4" s="1"/>
  <c r="AH76" i="4" s="1"/>
  <c r="AI76" i="4" s="1"/>
  <c r="AJ76" i="4" s="1"/>
  <c r="AA27" i="4"/>
  <c r="AB27" i="4" s="1"/>
  <c r="AH80" i="4" s="1"/>
  <c r="AI80" i="4" s="1"/>
  <c r="AJ80" i="4" s="1"/>
  <c r="AA29" i="4"/>
  <c r="AB29" i="4" s="1"/>
  <c r="AH82" i="4" s="1"/>
  <c r="AI82" i="4" s="1"/>
  <c r="AJ82" i="4" s="1"/>
  <c r="AA25" i="4"/>
  <c r="AB25" i="4" s="1"/>
  <c r="AH78" i="4" s="1"/>
  <c r="AI78" i="4" s="1"/>
  <c r="AJ78" i="4" s="1"/>
  <c r="X9" i="3"/>
  <c r="X17" i="3"/>
  <c r="X21" i="3"/>
  <c r="X11" i="2"/>
  <c r="X13" i="2"/>
  <c r="X23" i="2"/>
  <c r="X19" i="2"/>
  <c r="X17" i="2"/>
  <c r="X9" i="2"/>
  <c r="X15" i="2"/>
  <c r="X21" i="2"/>
  <c r="X7" i="2"/>
  <c r="AL84" i="4" l="1"/>
  <c r="AK84" i="4"/>
  <c r="AL82" i="4"/>
  <c r="AK82" i="4"/>
  <c r="AL80" i="4"/>
  <c r="AK80" i="4"/>
  <c r="AL78" i="4"/>
  <c r="AK78" i="4"/>
  <c r="AK76" i="4"/>
  <c r="AL76" i="4"/>
  <c r="AA21" i="4"/>
  <c r="AB21" i="4" s="1"/>
  <c r="AH74" i="4" s="1"/>
  <c r="AI74" i="4" s="1"/>
  <c r="AJ74" i="4" s="1"/>
  <c r="AL74" i="4" l="1"/>
  <c r="AK74" i="4"/>
  <c r="L8" i="4" l="1"/>
  <c r="L10" i="4"/>
  <c r="H10" i="4"/>
  <c r="D10" i="4"/>
  <c r="G9" i="4" s="1"/>
  <c r="H8" i="4"/>
  <c r="G7" i="4"/>
  <c r="K7" i="4" l="1"/>
  <c r="O7" i="4" s="1"/>
  <c r="K9" i="4"/>
  <c r="O9" i="4" s="1"/>
  <c r="AA17" i="4" l="1"/>
  <c r="AB17" i="4" s="1"/>
  <c r="AH70" i="4" s="1"/>
  <c r="AI70" i="4" s="1"/>
  <c r="AJ70" i="4" s="1"/>
  <c r="AA11" i="4"/>
  <c r="AB11" i="4" s="1"/>
  <c r="AH64" i="4" s="1"/>
  <c r="AI64" i="4" s="1"/>
  <c r="AJ64" i="4" s="1"/>
  <c r="S9" i="4"/>
  <c r="W9" i="4" s="1"/>
  <c r="AA9" i="4" s="1"/>
  <c r="AB9" i="4" s="1"/>
  <c r="AH62" i="4" s="1"/>
  <c r="AI62" i="4" s="1"/>
  <c r="AJ62" i="4" s="1"/>
  <c r="AA15" i="4"/>
  <c r="AB15" i="4" s="1"/>
  <c r="AH68" i="4" s="1"/>
  <c r="AI68" i="4" s="1"/>
  <c r="AJ68" i="4" s="1"/>
  <c r="AA13" i="4"/>
  <c r="AB13" i="4" s="1"/>
  <c r="AH66" i="4" s="1"/>
  <c r="AI66" i="4" s="1"/>
  <c r="AJ66" i="4" s="1"/>
  <c r="AA19" i="4"/>
  <c r="AB19" i="4" s="1"/>
  <c r="AH72" i="4" s="1"/>
  <c r="AI72" i="4" s="1"/>
  <c r="AJ72" i="4" s="1"/>
  <c r="S7" i="4"/>
  <c r="W7" i="4" s="1"/>
  <c r="AL62" i="4" l="1"/>
  <c r="AK62" i="4"/>
  <c r="AK64" i="4"/>
  <c r="AL64" i="4"/>
  <c r="AK68" i="4"/>
  <c r="AL68" i="4"/>
  <c r="AK66" i="4"/>
  <c r="AL66" i="4"/>
  <c r="AK72" i="4"/>
  <c r="AL72" i="4"/>
  <c r="AL70" i="4"/>
  <c r="AK70" i="4"/>
  <c r="AA7" i="4"/>
  <c r="AB7" i="4" s="1"/>
  <c r="AH60" i="4" s="1"/>
  <c r="AI60" i="4" s="1"/>
  <c r="AJ60" i="4" s="1"/>
  <c r="AL60" i="4" l="1"/>
  <c r="AK60" i="4"/>
</calcChain>
</file>

<file path=xl/sharedStrings.xml><?xml version="1.0" encoding="utf-8"?>
<sst xmlns="http://schemas.openxmlformats.org/spreadsheetml/2006/main" count="1388" uniqueCount="112">
  <si>
    <t>№</t>
  </si>
  <si>
    <t>Фамилия Имя</t>
  </si>
  <si>
    <t>Регион/Клуб</t>
  </si>
  <si>
    <t>Топор</t>
  </si>
  <si>
    <t>Есаулов Александр</t>
  </si>
  <si>
    <t>Матчина Наталья</t>
  </si>
  <si>
    <t>∑</t>
  </si>
  <si>
    <t>5 серия</t>
  </si>
  <si>
    <t>Итог</t>
  </si>
  <si>
    <t>1н</t>
  </si>
  <si>
    <t>2н</t>
  </si>
  <si>
    <t>3н</t>
  </si>
  <si>
    <t>10 серия</t>
  </si>
  <si>
    <t>Место</t>
  </si>
  <si>
    <t>5м</t>
  </si>
  <si>
    <t>7м</t>
  </si>
  <si>
    <t>3 м</t>
  </si>
  <si>
    <t>5 м</t>
  </si>
  <si>
    <t>7 м</t>
  </si>
  <si>
    <t>Сумма</t>
  </si>
  <si>
    <t>Баландин Владимир</t>
  </si>
  <si>
    <t>Лебедева Ольга</t>
  </si>
  <si>
    <t>Соколов Юрий</t>
  </si>
  <si>
    <t>Новикова Татьяна</t>
  </si>
  <si>
    <t>"4"</t>
  </si>
  <si>
    <t>"5"</t>
  </si>
  <si>
    <t>Классика</t>
  </si>
  <si>
    <t>Б/о</t>
  </si>
  <si>
    <t>4м</t>
  </si>
  <si>
    <t>6м</t>
  </si>
  <si>
    <t>1 круг</t>
  </si>
  <si>
    <t>2 круг</t>
  </si>
  <si>
    <t>3 круг</t>
  </si>
  <si>
    <t>4 круг</t>
  </si>
  <si>
    <t>15 серия</t>
  </si>
  <si>
    <t>20 серия</t>
  </si>
  <si>
    <t>19 серия</t>
  </si>
  <si>
    <t xml:space="preserve"> Топор Walkback</t>
  </si>
  <si>
    <t>4 м</t>
  </si>
  <si>
    <t>Шлоков Роман</t>
  </si>
  <si>
    <t>Соломина Ольга</t>
  </si>
  <si>
    <t>Большов Игорь</t>
  </si>
  <si>
    <t>СПб, "78 Легион"</t>
  </si>
  <si>
    <t>Нож Walkback</t>
  </si>
  <si>
    <t>Нож Nospin</t>
  </si>
  <si>
    <t>Мужчины</t>
  </si>
  <si>
    <t>Женщины</t>
  </si>
  <si>
    <t>Nospin</t>
  </si>
  <si>
    <t>"Чемпионат Ленинградской области 2023 года"</t>
  </si>
  <si>
    <t>11 февраля</t>
  </si>
  <si>
    <t>5 круг</t>
  </si>
  <si>
    <t>8 метров</t>
  </si>
  <si>
    <t>9 метров</t>
  </si>
  <si>
    <t>10 метров</t>
  </si>
  <si>
    <t>11 метров</t>
  </si>
  <si>
    <t>СПб, 78 Легион</t>
  </si>
  <si>
    <t>,,Зубр", Серпухов / Протвино.</t>
  </si>
  <si>
    <t>Конюхова Наталья</t>
  </si>
  <si>
    <t>Санкт-Петербург, Невский Клинок</t>
  </si>
  <si>
    <t>Москва, Freeknife</t>
  </si>
  <si>
    <t>Минин Антон</t>
  </si>
  <si>
    <t xml:space="preserve">СПб РО СМН </t>
  </si>
  <si>
    <t>Шаймухаметов Альберт</t>
  </si>
  <si>
    <t>Плотников Владислав</t>
  </si>
  <si>
    <t>СПб, "78 легион"</t>
  </si>
  <si>
    <t>Матевосян Ашот</t>
  </si>
  <si>
    <t>СПб, 78 легион</t>
  </si>
  <si>
    <t>Санкт-Петербург, 78 Легион</t>
  </si>
  <si>
    <t>СПб, Злая пчела</t>
  </si>
  <si>
    <t>СПб</t>
  </si>
  <si>
    <t>СПб, Молния</t>
  </si>
  <si>
    <t>Долгих Иван</t>
  </si>
  <si>
    <t>Карелия, Гюрза</t>
  </si>
  <si>
    <t>Москва , Академия метания</t>
  </si>
  <si>
    <t xml:space="preserve">Долгих Иван
</t>
  </si>
  <si>
    <t xml:space="preserve">Соколов Юрий
</t>
  </si>
  <si>
    <t xml:space="preserve">Дмитрий Гусев
</t>
  </si>
  <si>
    <t xml:space="preserve">Шлоков Роман
</t>
  </si>
  <si>
    <t xml:space="preserve">Минин Антон
</t>
  </si>
  <si>
    <t xml:space="preserve">Шаймухаметов Альберт
</t>
  </si>
  <si>
    <t xml:space="preserve">Плотников Владислав
</t>
  </si>
  <si>
    <t xml:space="preserve">Матевосян Ашот
</t>
  </si>
  <si>
    <t xml:space="preserve">Есаулов Александр
</t>
  </si>
  <si>
    <t xml:space="preserve">Лебедева Ольга
</t>
  </si>
  <si>
    <t xml:space="preserve">Соломина Ольга
</t>
  </si>
  <si>
    <t xml:space="preserve">Баландин Владимир
</t>
  </si>
  <si>
    <t xml:space="preserve">Новикова Татьяна
</t>
  </si>
  <si>
    <t xml:space="preserve">Большов Игорь
</t>
  </si>
  <si>
    <t xml:space="preserve">Матчина Наталья
</t>
  </si>
  <si>
    <t xml:space="preserve">Карелия, Гюрза
</t>
  </si>
  <si>
    <t xml:space="preserve">СПб, 78 Легион
</t>
  </si>
  <si>
    <t xml:space="preserve">,,Зубр", Серпухов / Протвино.
</t>
  </si>
  <si>
    <t xml:space="preserve">Санкт-Петербург, Невский Клинок
</t>
  </si>
  <si>
    <t xml:space="preserve">Москва, Freeknife
</t>
  </si>
  <si>
    <t xml:space="preserve">СПб РО СМН 
</t>
  </si>
  <si>
    <t xml:space="preserve">СПб, "78 Легион"
</t>
  </si>
  <si>
    <t xml:space="preserve">СПб, Злая пчела
</t>
  </si>
  <si>
    <t xml:space="preserve">СПб
</t>
  </si>
  <si>
    <t xml:space="preserve">СПб, Молния
</t>
  </si>
  <si>
    <t xml:space="preserve">Москва , Академия метания
</t>
  </si>
  <si>
    <t xml:space="preserve">СПб, 78 легион
</t>
  </si>
  <si>
    <t xml:space="preserve">Гусев Дмитрий
</t>
  </si>
  <si>
    <t xml:space="preserve">Шаймухаметов А
</t>
  </si>
  <si>
    <t>Walkback</t>
  </si>
  <si>
    <t>8 м</t>
  </si>
  <si>
    <t>10 м</t>
  </si>
  <si>
    <t>Гусев Дмитрий</t>
  </si>
  <si>
    <t>по "4"</t>
  </si>
  <si>
    <t xml:space="preserve">СПб, "78 легион"
</t>
  </si>
  <si>
    <t xml:space="preserve">Санкт-Петербург, 78 Легион
</t>
  </si>
  <si>
    <t>8,9,10,11</t>
  </si>
  <si>
    <t>СПб, Невский Клинок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</si>
</sst>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9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6" fillId="0" borderId="0" xfId="1" applyFont="1" applyBorder="1" applyAlignment="1"/>
    <xf numFmtId="0" fontId="7" fillId="0" borderId="0" xfId="1" applyFont="1" applyBorder="1" applyAlignment="1">
      <alignment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2" borderId="0" xfId="0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6" fillId="0" borderId="7" xfId="0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5" fillId="3" borderId="39" xfId="1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NumberFormat="1" applyFont="1" applyFill="1" applyBorder="1" applyAlignment="1">
      <alignment horizontal="center" wrapText="1"/>
    </xf>
    <xf numFmtId="0" fontId="2" fillId="4" borderId="5" xfId="0" applyNumberFormat="1" applyFont="1" applyFill="1" applyBorder="1" applyAlignment="1">
      <alignment horizontal="center" wrapText="1"/>
    </xf>
    <xf numFmtId="0" fontId="2" fillId="4" borderId="6" xfId="0" applyNumberFormat="1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/>
    </xf>
    <xf numFmtId="0" fontId="12" fillId="7" borderId="2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left" vertical="center"/>
    </xf>
    <xf numFmtId="0" fontId="12" fillId="7" borderId="5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center"/>
    </xf>
    <xf numFmtId="0" fontId="12" fillId="8" borderId="2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left" vertical="center"/>
    </xf>
    <xf numFmtId="0" fontId="12" fillId="8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8" borderId="33" xfId="0" applyFont="1" applyFill="1" applyBorder="1" applyAlignment="1">
      <alignment horizontal="left" vertical="center"/>
    </xf>
    <xf numFmtId="0" fontId="12" fillId="8" borderId="29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7" borderId="36" xfId="1" applyFont="1" applyFill="1" applyBorder="1" applyAlignment="1">
      <alignment horizontal="center" vertical="center"/>
    </xf>
    <xf numFmtId="0" fontId="5" fillId="7" borderId="29" xfId="1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left" vertical="center"/>
    </xf>
    <xf numFmtId="0" fontId="12" fillId="7" borderId="29" xfId="0" applyFont="1" applyFill="1" applyBorder="1" applyAlignment="1">
      <alignment horizontal="left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5" fillId="8" borderId="36" xfId="1" applyFont="1" applyFill="1" applyBorder="1" applyAlignment="1">
      <alignment horizontal="center" vertical="center"/>
    </xf>
    <xf numFmtId="0" fontId="5" fillId="8" borderId="29" xfId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6" borderId="33" xfId="1" applyFont="1" applyFill="1" applyBorder="1" applyAlignment="1">
      <alignment horizontal="center" vertical="center"/>
    </xf>
    <xf numFmtId="0" fontId="5" fillId="6" borderId="29" xfId="1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left" vertical="center"/>
    </xf>
    <xf numFmtId="0" fontId="12" fillId="6" borderId="29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/>
    </xf>
    <xf numFmtId="0" fontId="4" fillId="8" borderId="4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5" fillId="3" borderId="35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left" vertical="center"/>
    </xf>
    <xf numFmtId="0" fontId="13" fillId="3" borderId="29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5" fillId="3" borderId="40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3" fillId="5" borderId="31" xfId="1" applyFont="1" applyFill="1" applyBorder="1" applyAlignment="1">
      <alignment horizontal="center" vertical="center"/>
    </xf>
    <xf numFmtId="0" fontId="3" fillId="5" borderId="32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left" vertical="center"/>
    </xf>
    <xf numFmtId="0" fontId="12" fillId="7" borderId="6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5" fillId="7" borderId="33" xfId="1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5" fillId="8" borderId="33" xfId="1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6" fillId="6" borderId="33" xfId="1" applyFont="1" applyFill="1" applyBorder="1" applyAlignment="1">
      <alignment horizontal="center" vertical="center"/>
    </xf>
    <xf numFmtId="0" fontId="16" fillId="6" borderId="29" xfId="1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left" vertical="center"/>
    </xf>
    <xf numFmtId="0" fontId="16" fillId="6" borderId="29" xfId="0" applyFont="1" applyFill="1" applyBorder="1" applyAlignment="1">
      <alignment horizontal="left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6" fillId="7" borderId="29" xfId="1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horizontal="left" vertical="center"/>
    </xf>
    <xf numFmtId="0" fontId="16" fillId="7" borderId="29" xfId="0" applyFont="1" applyFill="1" applyBorder="1" applyAlignment="1">
      <alignment horizontal="left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6" fillId="8" borderId="33" xfId="1" applyFont="1" applyFill="1" applyBorder="1" applyAlignment="1">
      <alignment horizontal="center" vertical="center"/>
    </xf>
    <xf numFmtId="0" fontId="16" fillId="8" borderId="29" xfId="1" applyFont="1" applyFill="1" applyBorder="1" applyAlignment="1">
      <alignment horizontal="center" vertical="center"/>
    </xf>
    <xf numFmtId="0" fontId="16" fillId="8" borderId="33" xfId="0" applyFont="1" applyFill="1" applyBorder="1" applyAlignment="1">
      <alignment horizontal="left" vertical="center"/>
    </xf>
    <xf numFmtId="0" fontId="16" fillId="8" borderId="29" xfId="0" applyFont="1" applyFill="1" applyBorder="1" applyAlignment="1">
      <alignment horizontal="left" vertical="center"/>
    </xf>
    <xf numFmtId="0" fontId="16" fillId="8" borderId="9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0" fontId="16" fillId="0" borderId="33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3" borderId="33" xfId="1" applyFont="1" applyFill="1" applyBorder="1" applyAlignment="1">
      <alignment horizontal="center" vertical="center"/>
    </xf>
    <xf numFmtId="0" fontId="16" fillId="3" borderId="29" xfId="1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16" fillId="6" borderId="33" xfId="0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0" fontId="16" fillId="7" borderId="33" xfId="1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6" fillId="8" borderId="33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3" borderId="33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2" fillId="5" borderId="33" xfId="1" applyFont="1" applyFill="1" applyBorder="1" applyAlignment="1">
      <alignment horizontal="center" vertical="center"/>
    </xf>
    <xf numFmtId="0" fontId="2" fillId="5" borderId="29" xfId="1" applyFont="1" applyFill="1" applyBorder="1" applyAlignment="1">
      <alignment horizontal="center" vertical="center"/>
    </xf>
    <xf numFmtId="0" fontId="2" fillId="3" borderId="3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3" fillId="3" borderId="33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9" borderId="33" xfId="1" applyFont="1" applyFill="1" applyBorder="1" applyAlignment="1">
      <alignment horizontal="center" vertical="center"/>
    </xf>
    <xf numFmtId="0" fontId="5" fillId="9" borderId="29" xfId="1" applyFont="1" applyFill="1" applyBorder="1" applyAlignment="1">
      <alignment horizontal="center" vertical="center"/>
    </xf>
    <xf numFmtId="0" fontId="5" fillId="9" borderId="36" xfId="1" applyFont="1" applyFill="1" applyBorder="1" applyAlignment="1">
      <alignment horizontal="center" vertical="center"/>
    </xf>
    <xf numFmtId="0" fontId="5" fillId="9" borderId="42" xfId="1" applyFont="1" applyFill="1" applyBorder="1" applyAlignment="1">
      <alignment horizontal="center" vertical="center"/>
    </xf>
    <xf numFmtId="0" fontId="5" fillId="9" borderId="21" xfId="1" applyFont="1" applyFill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3" fillId="3" borderId="36" xfId="0" applyFont="1" applyFill="1" applyBorder="1" applyAlignment="1">
      <alignment horizontal="left" vertical="center"/>
    </xf>
    <xf numFmtId="0" fontId="5" fillId="7" borderId="42" xfId="1" applyFont="1" applyFill="1" applyBorder="1" applyAlignment="1">
      <alignment horizontal="center" vertical="center"/>
    </xf>
    <xf numFmtId="0" fontId="5" fillId="7" borderId="21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6" fillId="0" borderId="5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19" fillId="3" borderId="19" xfId="0" applyFont="1" applyFill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0" fontId="0" fillId="0" borderId="0" xfId="0"/>
    <xf numFmtId="0" fontId="6" fillId="0" borderId="7" xfId="0" applyFont="1" applyBorder="1"/>
    <xf numFmtId="0" fontId="6" fillId="0" borderId="7" xfId="0" applyFont="1" applyFill="1" applyBorder="1" applyAlignment="1">
      <alignment vertical="center"/>
    </xf>
    <xf numFmtId="0" fontId="6" fillId="0" borderId="0" xfId="0" applyFont="1" applyBorder="1"/>
    <xf numFmtId="0" fontId="1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9" fillId="3" borderId="14" xfId="1" applyFont="1" applyFill="1" applyBorder="1" applyAlignment="1">
      <alignment vertical="center"/>
    </xf>
    <xf numFmtId="0" fontId="19" fillId="3" borderId="15" xfId="0" applyFont="1" applyFill="1" applyBorder="1" applyAlignment="1">
      <alignment vertical="center"/>
    </xf>
    <xf numFmtId="0" fontId="19" fillId="3" borderId="45" xfId="0" applyFont="1" applyFill="1" applyBorder="1" applyAlignment="1">
      <alignment vertical="center"/>
    </xf>
    <xf numFmtId="0" fontId="19" fillId="0" borderId="51" xfId="1" applyFont="1" applyFill="1" applyBorder="1" applyAlignment="1">
      <alignment vertical="center"/>
    </xf>
    <xf numFmtId="0" fontId="19" fillId="3" borderId="51" xfId="1" applyFont="1" applyFill="1" applyBorder="1" applyAlignment="1">
      <alignment vertical="center"/>
    </xf>
    <xf numFmtId="0" fontId="19" fillId="3" borderId="20" xfId="0" applyFont="1" applyFill="1" applyBorder="1" applyAlignment="1">
      <alignment vertical="center"/>
    </xf>
    <xf numFmtId="0" fontId="0" fillId="0" borderId="19" xfId="0" applyBorder="1"/>
    <xf numFmtId="0" fontId="0" fillId="3" borderId="19" xfId="0" applyFill="1" applyBorder="1"/>
    <xf numFmtId="0" fontId="0" fillId="3" borderId="15" xfId="0" applyFill="1" applyBorder="1"/>
    <xf numFmtId="0" fontId="0" fillId="3" borderId="45" xfId="0" applyFill="1" applyBorder="1"/>
    <xf numFmtId="0" fontId="0" fillId="0" borderId="20" xfId="0" applyBorder="1"/>
    <xf numFmtId="0" fontId="0" fillId="3" borderId="20" xfId="0" applyFill="1" applyBorder="1"/>
    <xf numFmtId="0" fontId="0" fillId="0" borderId="27" xfId="0" applyBorder="1"/>
    <xf numFmtId="0" fontId="0" fillId="0" borderId="28" xfId="0" applyBorder="1"/>
    <xf numFmtId="0" fontId="19" fillId="3" borderId="13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9" fillId="3" borderId="18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0" fontId="19" fillId="3" borderId="51" xfId="0" applyFont="1" applyFill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3" borderId="31" xfId="1" applyFont="1" applyFill="1" applyBorder="1" applyAlignment="1">
      <alignment vertical="center"/>
    </xf>
    <xf numFmtId="0" fontId="0" fillId="0" borderId="51" xfId="0" applyBorder="1"/>
    <xf numFmtId="0" fontId="0" fillId="0" borderId="26" xfId="0" applyBorder="1"/>
    <xf numFmtId="0" fontId="19" fillId="3" borderId="10" xfId="1" applyFont="1" applyFill="1" applyBorder="1" applyAlignment="1">
      <alignment vertical="center"/>
    </xf>
    <xf numFmtId="0" fontId="19" fillId="0" borderId="46" xfId="1" applyFont="1" applyFill="1" applyBorder="1" applyAlignment="1">
      <alignment vertical="center"/>
    </xf>
    <xf numFmtId="0" fontId="19" fillId="3" borderId="46" xfId="1" applyFont="1" applyFill="1" applyBorder="1" applyAlignment="1">
      <alignment vertical="center"/>
    </xf>
    <xf numFmtId="0" fontId="19" fillId="0" borderId="22" xfId="1" applyFont="1" applyFill="1" applyBorder="1" applyAlignment="1">
      <alignment vertical="center"/>
    </xf>
    <xf numFmtId="0" fontId="0" fillId="3" borderId="14" xfId="0" applyFill="1" applyBorder="1"/>
    <xf numFmtId="0" fontId="0" fillId="3" borderId="51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0" borderId="5" xfId="0" applyFill="1" applyBorder="1" applyAlignment="1">
      <alignment vertical="center"/>
    </xf>
    <xf numFmtId="0" fontId="0" fillId="0" borderId="5" xfId="0" applyBorder="1" applyAlignment="1"/>
    <xf numFmtId="0" fontId="12" fillId="0" borderId="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19" fillId="3" borderId="22" xfId="1" applyFont="1" applyFill="1" applyBorder="1" applyAlignment="1">
      <alignment vertical="center"/>
    </xf>
    <xf numFmtId="0" fontId="16" fillId="2" borderId="33" xfId="1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7" fillId="0" borderId="16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7" fillId="6" borderId="9" xfId="0" applyFont="1" applyFill="1" applyBorder="1" applyAlignment="1">
      <alignment horizontal="left" vertical="center"/>
    </xf>
    <xf numFmtId="0" fontId="15" fillId="7" borderId="16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left" vertical="center"/>
    </xf>
    <xf numFmtId="0" fontId="6" fillId="7" borderId="16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/>
    </xf>
    <xf numFmtId="0" fontId="14" fillId="8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7" borderId="46" xfId="0" applyFont="1" applyFill="1" applyBorder="1" applyAlignment="1">
      <alignment horizontal="center" vertical="center"/>
    </xf>
    <xf numFmtId="0" fontId="15" fillId="8" borderId="4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applyFill="1"/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0" fillId="0" borderId="16" xfId="0" applyBorder="1"/>
    <xf numFmtId="0" fontId="0" fillId="0" borderId="8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9" fillId="3" borderId="42" xfId="0" applyFont="1" applyFill="1" applyBorder="1" applyAlignment="1">
      <alignment horizontal="left" vertical="center"/>
    </xf>
    <xf numFmtId="0" fontId="19" fillId="2" borderId="16" xfId="0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E1E1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90" zoomScaleNormal="90" workbookViewId="0">
      <selection activeCell="G28" sqref="G28"/>
    </sheetView>
  </sheetViews>
  <sheetFormatPr defaultRowHeight="15" x14ac:dyDescent="0.25"/>
  <cols>
    <col min="1" max="2" width="3.28515625" bestFit="1" customWidth="1"/>
    <col min="3" max="3" width="23" customWidth="1"/>
    <col min="4" max="4" width="34.85546875" customWidth="1"/>
    <col min="8" max="8" width="12" customWidth="1"/>
  </cols>
  <sheetData>
    <row r="1" spans="1:8" ht="15.75" thickBot="1" x14ac:dyDescent="0.3">
      <c r="A1" s="12"/>
      <c r="B1" s="12"/>
      <c r="C1" s="12"/>
      <c r="D1" s="12"/>
      <c r="E1" s="12"/>
      <c r="F1" s="12"/>
      <c r="G1" s="12"/>
      <c r="H1" s="12"/>
    </row>
    <row r="2" spans="1:8" ht="15" customHeight="1" x14ac:dyDescent="0.25">
      <c r="A2" s="12"/>
      <c r="B2" s="12"/>
      <c r="C2" s="12"/>
      <c r="D2" s="37" t="s">
        <v>48</v>
      </c>
      <c r="E2" s="38"/>
      <c r="F2" s="38"/>
      <c r="G2" s="39"/>
      <c r="H2" s="32"/>
    </row>
    <row r="3" spans="1:8" ht="15.75" thickBot="1" x14ac:dyDescent="0.3">
      <c r="A3" s="12"/>
      <c r="B3" s="12"/>
      <c r="C3" s="12"/>
      <c r="D3" s="40" t="s">
        <v>49</v>
      </c>
      <c r="E3" s="41"/>
      <c r="F3" s="41"/>
      <c r="G3" s="42"/>
      <c r="H3" s="33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20.25" customHeight="1" thickBot="1" x14ac:dyDescent="0.3">
      <c r="A5" s="12"/>
      <c r="B5" s="443" t="s">
        <v>0</v>
      </c>
      <c r="C5" s="443" t="s">
        <v>1</v>
      </c>
      <c r="D5" s="443" t="s">
        <v>2</v>
      </c>
      <c r="E5" s="460" t="s">
        <v>26</v>
      </c>
      <c r="F5" s="457" t="s">
        <v>3</v>
      </c>
      <c r="G5" s="457" t="s">
        <v>27</v>
      </c>
      <c r="H5" s="456" t="s">
        <v>110</v>
      </c>
    </row>
    <row r="6" spans="1:8" ht="20.25" customHeight="1" x14ac:dyDescent="0.25">
      <c r="A6" s="12"/>
      <c r="B6" s="447">
        <v>1</v>
      </c>
      <c r="C6" s="462" t="s">
        <v>71</v>
      </c>
      <c r="D6" s="463" t="s">
        <v>72</v>
      </c>
      <c r="E6" s="470">
        <v>1</v>
      </c>
      <c r="F6" s="486">
        <v>1</v>
      </c>
      <c r="G6" s="486"/>
      <c r="H6" s="487"/>
    </row>
    <row r="7" spans="1:8" ht="20.25" customHeight="1" x14ac:dyDescent="0.25">
      <c r="A7" s="12"/>
      <c r="B7" s="445">
        <v>2</v>
      </c>
      <c r="C7" s="459" t="s">
        <v>22</v>
      </c>
      <c r="D7" s="459" t="s">
        <v>55</v>
      </c>
      <c r="E7" s="471">
        <v>1</v>
      </c>
      <c r="F7" s="488">
        <v>1</v>
      </c>
      <c r="G7" s="488">
        <v>1</v>
      </c>
      <c r="H7" s="489">
        <v>1</v>
      </c>
    </row>
    <row r="8" spans="1:8" ht="20.25" customHeight="1" x14ac:dyDescent="0.25">
      <c r="A8" s="12"/>
      <c r="B8" s="445">
        <v>3</v>
      </c>
      <c r="C8" s="459" t="s">
        <v>106</v>
      </c>
      <c r="D8" s="459" t="s">
        <v>56</v>
      </c>
      <c r="E8" s="471">
        <v>1</v>
      </c>
      <c r="F8" s="488">
        <v>1</v>
      </c>
      <c r="G8" s="488">
        <v>1</v>
      </c>
      <c r="H8" s="489">
        <v>1</v>
      </c>
    </row>
    <row r="9" spans="1:8" ht="20.25" customHeight="1" x14ac:dyDescent="0.25">
      <c r="A9" s="12"/>
      <c r="B9" s="445">
        <v>4</v>
      </c>
      <c r="C9" s="459" t="s">
        <v>57</v>
      </c>
      <c r="D9" s="446" t="s">
        <v>58</v>
      </c>
      <c r="E9" s="471">
        <v>1</v>
      </c>
      <c r="F9" s="488">
        <v>1</v>
      </c>
      <c r="G9" s="488">
        <v>1</v>
      </c>
      <c r="H9" s="489">
        <v>1</v>
      </c>
    </row>
    <row r="10" spans="1:8" ht="20.25" customHeight="1" x14ac:dyDescent="0.25">
      <c r="A10" s="12"/>
      <c r="B10" s="445">
        <v>5</v>
      </c>
      <c r="C10" s="459" t="s">
        <v>39</v>
      </c>
      <c r="D10" s="459" t="s">
        <v>59</v>
      </c>
      <c r="E10" s="471">
        <v>1</v>
      </c>
      <c r="F10" s="488">
        <v>1</v>
      </c>
      <c r="G10" s="488">
        <v>1</v>
      </c>
      <c r="H10" s="489">
        <v>1</v>
      </c>
    </row>
    <row r="11" spans="1:8" ht="20.25" customHeight="1" x14ac:dyDescent="0.25">
      <c r="A11" s="12"/>
      <c r="B11" s="445">
        <v>6</v>
      </c>
      <c r="C11" s="459" t="s">
        <v>60</v>
      </c>
      <c r="D11" s="446" t="s">
        <v>61</v>
      </c>
      <c r="E11" s="471">
        <v>1</v>
      </c>
      <c r="F11" s="488"/>
      <c r="G11" s="488">
        <v>1</v>
      </c>
      <c r="H11" s="489">
        <v>1</v>
      </c>
    </row>
    <row r="12" spans="1:8" ht="20.25" customHeight="1" x14ac:dyDescent="0.25">
      <c r="A12" s="12"/>
      <c r="B12" s="445">
        <v>7</v>
      </c>
      <c r="C12" s="459" t="s">
        <v>62</v>
      </c>
      <c r="D12" s="459" t="s">
        <v>42</v>
      </c>
      <c r="E12" s="471">
        <v>1</v>
      </c>
      <c r="F12" s="488">
        <v>1</v>
      </c>
      <c r="G12" s="488"/>
      <c r="H12" s="489">
        <v>1</v>
      </c>
    </row>
    <row r="13" spans="1:8" ht="20.25" customHeight="1" x14ac:dyDescent="0.25">
      <c r="A13" s="12"/>
      <c r="B13" s="445">
        <v>8</v>
      </c>
      <c r="C13" s="459" t="s">
        <v>63</v>
      </c>
      <c r="D13" s="459" t="s">
        <v>64</v>
      </c>
      <c r="E13" s="471">
        <v>1</v>
      </c>
      <c r="F13" s="488">
        <v>1</v>
      </c>
      <c r="G13" s="488">
        <v>1</v>
      </c>
      <c r="H13" s="489">
        <v>1</v>
      </c>
    </row>
    <row r="14" spans="1:8" s="16" customFormat="1" ht="20.25" customHeight="1" x14ac:dyDescent="0.25">
      <c r="B14" s="451">
        <v>9</v>
      </c>
      <c r="C14" s="459" t="s">
        <v>65</v>
      </c>
      <c r="D14" s="459" t="s">
        <v>66</v>
      </c>
      <c r="E14" s="471">
        <v>1</v>
      </c>
      <c r="F14" s="488">
        <v>1</v>
      </c>
      <c r="G14" s="488">
        <v>1</v>
      </c>
      <c r="H14" s="489">
        <v>1</v>
      </c>
    </row>
    <row r="15" spans="1:8" ht="20.25" customHeight="1" x14ac:dyDescent="0.25">
      <c r="A15" s="12"/>
      <c r="B15" s="445">
        <v>10</v>
      </c>
      <c r="C15" s="459" t="s">
        <v>4</v>
      </c>
      <c r="D15" s="459" t="s">
        <v>55</v>
      </c>
      <c r="E15" s="471">
        <v>1</v>
      </c>
      <c r="F15" s="488">
        <v>1</v>
      </c>
      <c r="G15" s="488">
        <v>1</v>
      </c>
      <c r="H15" s="489">
        <v>1</v>
      </c>
    </row>
    <row r="16" spans="1:8" ht="20.25" customHeight="1" x14ac:dyDescent="0.25">
      <c r="A16" s="12"/>
      <c r="B16" s="445">
        <v>11</v>
      </c>
      <c r="C16" s="459" t="s">
        <v>21</v>
      </c>
      <c r="D16" s="459" t="s">
        <v>67</v>
      </c>
      <c r="E16" s="471">
        <v>1</v>
      </c>
      <c r="F16" s="488">
        <v>1</v>
      </c>
      <c r="G16" s="488">
        <v>1</v>
      </c>
      <c r="H16" s="489">
        <v>1</v>
      </c>
    </row>
    <row r="17" spans="1:8" s="16" customFormat="1" ht="20.25" customHeight="1" x14ac:dyDescent="0.25">
      <c r="B17" s="451">
        <v>12</v>
      </c>
      <c r="C17" s="459" t="s">
        <v>40</v>
      </c>
      <c r="D17" s="450" t="s">
        <v>68</v>
      </c>
      <c r="E17" s="471">
        <v>1</v>
      </c>
      <c r="F17" s="488">
        <v>1</v>
      </c>
      <c r="G17" s="488">
        <v>1</v>
      </c>
      <c r="H17" s="489">
        <v>1</v>
      </c>
    </row>
    <row r="18" spans="1:8" ht="20.25" customHeight="1" x14ac:dyDescent="0.25">
      <c r="A18" s="12"/>
      <c r="B18" s="445">
        <v>13</v>
      </c>
      <c r="C18" s="459" t="s">
        <v>20</v>
      </c>
      <c r="D18" s="446" t="s">
        <v>69</v>
      </c>
      <c r="E18" s="471">
        <v>1</v>
      </c>
      <c r="F18" s="488">
        <v>1</v>
      </c>
      <c r="G18" s="488">
        <v>1</v>
      </c>
      <c r="H18" s="489"/>
    </row>
    <row r="19" spans="1:8" ht="20.25" customHeight="1" x14ac:dyDescent="0.25">
      <c r="A19" s="12"/>
      <c r="B19" s="445">
        <v>14</v>
      </c>
      <c r="C19" s="459" t="s">
        <v>23</v>
      </c>
      <c r="D19" s="459" t="s">
        <v>70</v>
      </c>
      <c r="E19" s="471">
        <v>1</v>
      </c>
      <c r="F19" s="488"/>
      <c r="G19" s="488">
        <v>1</v>
      </c>
      <c r="H19" s="489"/>
    </row>
    <row r="20" spans="1:8" ht="20.25" customHeight="1" x14ac:dyDescent="0.25">
      <c r="A20" s="12"/>
      <c r="B20" s="445">
        <v>15</v>
      </c>
      <c r="C20" s="459" t="s">
        <v>41</v>
      </c>
      <c r="D20" s="459" t="s">
        <v>73</v>
      </c>
      <c r="E20" s="471">
        <v>1</v>
      </c>
      <c r="F20" s="488">
        <v>1</v>
      </c>
      <c r="G20" s="488">
        <v>1</v>
      </c>
      <c r="H20" s="489">
        <v>1</v>
      </c>
    </row>
    <row r="21" spans="1:8" s="16" customFormat="1" ht="20.25" customHeight="1" thickBot="1" x14ac:dyDescent="0.3">
      <c r="B21" s="461">
        <v>16</v>
      </c>
      <c r="C21" s="449" t="s">
        <v>5</v>
      </c>
      <c r="D21" s="449" t="s">
        <v>66</v>
      </c>
      <c r="E21" s="471">
        <v>1</v>
      </c>
      <c r="F21" s="488"/>
      <c r="G21" s="488"/>
      <c r="H21" s="489"/>
    </row>
    <row r="22" spans="1:8" ht="20.25" customHeight="1" thickBot="1" x14ac:dyDescent="0.3">
      <c r="A22" s="12"/>
      <c r="B22" s="444"/>
      <c r="C22" s="448"/>
      <c r="D22" s="448"/>
      <c r="E22" s="452">
        <v>16</v>
      </c>
      <c r="F22" s="453">
        <v>13</v>
      </c>
      <c r="G22" s="454">
        <v>13</v>
      </c>
      <c r="H22" s="455">
        <v>12</v>
      </c>
    </row>
    <row r="23" spans="1:8" x14ac:dyDescent="0.25">
      <c r="B23" s="14"/>
      <c r="C23" s="14"/>
      <c r="D23" s="14"/>
      <c r="E23" s="14"/>
      <c r="F23" s="14"/>
      <c r="G23" s="14"/>
      <c r="H23" s="14"/>
    </row>
    <row r="27" spans="1:8" ht="15" customHeight="1" x14ac:dyDescent="0.25"/>
    <row r="28" spans="1:8" ht="15.75" customHeight="1" x14ac:dyDescent="0.25"/>
    <row r="29" spans="1:8" ht="15" customHeight="1" x14ac:dyDescent="0.25"/>
    <row r="30" spans="1:8" ht="15.75" customHeight="1" x14ac:dyDescent="0.25"/>
    <row r="31" spans="1:8" ht="15" customHeight="1" x14ac:dyDescent="0.25"/>
    <row r="32" spans="1:8" ht="15.75" customHeight="1" x14ac:dyDescent="0.25"/>
    <row r="33" ht="15" customHeight="1" x14ac:dyDescent="0.25"/>
    <row r="34" ht="15.75" customHeight="1" x14ac:dyDescent="0.25"/>
    <row r="35" ht="15" customHeight="1" x14ac:dyDescent="0.25"/>
    <row r="36" ht="15.75" customHeight="1" x14ac:dyDescent="0.25"/>
    <row r="37" ht="15" customHeight="1" x14ac:dyDescent="0.25"/>
    <row r="38" ht="15.75" customHeight="1" x14ac:dyDescent="0.25"/>
    <row r="39" ht="15" customHeight="1" x14ac:dyDescent="0.25"/>
    <row r="40" ht="15.75" customHeight="1" x14ac:dyDescent="0.25"/>
    <row r="41" ht="15" customHeight="1" x14ac:dyDescent="0.25"/>
    <row r="42" ht="15.75" customHeight="1" x14ac:dyDescent="0.25"/>
    <row r="43" ht="15" customHeight="1" x14ac:dyDescent="0.25"/>
    <row r="44" ht="15.75" customHeight="1" x14ac:dyDescent="0.25"/>
    <row r="45" ht="15" customHeight="1" x14ac:dyDescent="0.25"/>
    <row r="46" ht="15.75" customHeight="1" x14ac:dyDescent="0.25"/>
    <row r="47" ht="15" customHeight="1" x14ac:dyDescent="0.25"/>
    <row r="48" ht="15.75" customHeight="1" x14ac:dyDescent="0.25"/>
    <row r="49" ht="15" customHeight="1" x14ac:dyDescent="0.25"/>
    <row r="50" ht="15.75" customHeight="1" x14ac:dyDescent="0.25"/>
    <row r="51" ht="15" customHeight="1" x14ac:dyDescent="0.25"/>
    <row r="52" ht="15.75" customHeight="1" x14ac:dyDescent="0.25"/>
    <row r="53" ht="15" customHeight="1" x14ac:dyDescent="0.25"/>
    <row r="54" ht="15.75" customHeight="1" x14ac:dyDescent="0.25"/>
    <row r="55" ht="15" customHeight="1" x14ac:dyDescent="0.25"/>
    <row r="56" ht="15.75" customHeight="1" x14ac:dyDescent="0.25"/>
    <row r="57" ht="15" customHeight="1" x14ac:dyDescent="0.25"/>
    <row r="58" ht="15.75" customHeight="1" x14ac:dyDescent="0.25"/>
    <row r="59" ht="15" customHeight="1" x14ac:dyDescent="0.25"/>
    <row r="60" ht="15.75" customHeight="1" x14ac:dyDescent="0.25"/>
    <row r="61" ht="15" customHeight="1" x14ac:dyDescent="0.25"/>
    <row r="62" ht="15.75" customHeight="1" x14ac:dyDescent="0.25"/>
  </sheetData>
  <sortState ref="C6:H23">
    <sortCondition ref="C6:C23"/>
  </sortState>
  <mergeCells count="2">
    <mergeCell ref="D2:G2"/>
    <mergeCell ref="D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151"/>
  <sheetViews>
    <sheetView topLeftCell="D22" zoomScale="70" zoomScaleNormal="70" workbookViewId="0">
      <selection activeCell="AH19" sqref="AH19"/>
    </sheetView>
  </sheetViews>
  <sheetFormatPr defaultRowHeight="15" x14ac:dyDescent="0.25"/>
  <cols>
    <col min="1" max="1" width="4" bestFit="1" customWidth="1"/>
    <col min="2" max="2" width="30.7109375" customWidth="1"/>
    <col min="3" max="3" width="37.140625" customWidth="1"/>
    <col min="4" max="28" width="5.140625" customWidth="1"/>
    <col min="29" max="29" width="28.140625" customWidth="1"/>
    <col min="30" max="36" width="10.42578125" customWidth="1"/>
    <col min="37" max="39" width="5.140625" customWidth="1"/>
    <col min="40" max="41" width="5.42578125" customWidth="1"/>
    <col min="42" max="42" width="5.140625" bestFit="1" customWidth="1"/>
    <col min="43" max="43" width="7" bestFit="1" customWidth="1"/>
    <col min="44" max="44" width="6.5703125" customWidth="1"/>
    <col min="45" max="51" width="4.140625" customWidth="1"/>
  </cols>
  <sheetData>
    <row r="1" spans="1:36" ht="15.75" customHeight="1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6" ht="15.75" customHeight="1" x14ac:dyDescent="0.25">
      <c r="A2" s="2"/>
      <c r="B2" s="146" t="s">
        <v>43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295"/>
      <c r="X2" s="295"/>
    </row>
    <row r="3" spans="1:36" ht="15.75" customHeight="1" thickBo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6" ht="15.75" customHeight="1" thickBot="1" x14ac:dyDescent="0.3">
      <c r="A4" s="2"/>
      <c r="B4" s="147"/>
      <c r="C4" s="148"/>
      <c r="D4" s="152" t="s">
        <v>30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4"/>
      <c r="W4" s="4"/>
      <c r="X4" s="4"/>
    </row>
    <row r="5" spans="1:36" ht="15.75" customHeight="1" x14ac:dyDescent="0.25">
      <c r="A5" s="97" t="s">
        <v>0</v>
      </c>
      <c r="B5" s="97" t="s">
        <v>1</v>
      </c>
      <c r="C5" s="97" t="s">
        <v>2</v>
      </c>
      <c r="D5" s="139" t="s">
        <v>16</v>
      </c>
      <c r="E5" s="140"/>
      <c r="F5" s="141"/>
      <c r="G5" s="137" t="s">
        <v>6</v>
      </c>
      <c r="H5" s="139" t="s">
        <v>28</v>
      </c>
      <c r="I5" s="140"/>
      <c r="J5" s="141"/>
      <c r="K5" s="137" t="s">
        <v>6</v>
      </c>
      <c r="L5" s="149" t="s">
        <v>14</v>
      </c>
      <c r="M5" s="150"/>
      <c r="N5" s="151"/>
      <c r="O5" s="137" t="s">
        <v>6</v>
      </c>
      <c r="P5" s="139" t="s">
        <v>29</v>
      </c>
      <c r="Q5" s="140"/>
      <c r="R5" s="141"/>
      <c r="S5" s="137" t="s">
        <v>6</v>
      </c>
      <c r="T5" s="139" t="s">
        <v>15</v>
      </c>
      <c r="U5" s="140"/>
      <c r="V5" s="141"/>
      <c r="W5" s="137" t="s">
        <v>6</v>
      </c>
      <c r="X5" s="135" t="s">
        <v>8</v>
      </c>
      <c r="Y5" s="99" t="s">
        <v>25</v>
      </c>
      <c r="Z5" s="99" t="s">
        <v>24</v>
      </c>
      <c r="AB5" s="189" t="s">
        <v>0</v>
      </c>
      <c r="AC5" s="189" t="s">
        <v>1</v>
      </c>
      <c r="AD5" s="185" t="s">
        <v>7</v>
      </c>
      <c r="AE5" s="185" t="s">
        <v>12</v>
      </c>
      <c r="AF5" s="185" t="s">
        <v>34</v>
      </c>
      <c r="AG5" s="185" t="s">
        <v>36</v>
      </c>
      <c r="AH5" s="187" t="s">
        <v>35</v>
      </c>
      <c r="AI5" s="47" t="s">
        <v>25</v>
      </c>
      <c r="AJ5" s="47" t="s">
        <v>24</v>
      </c>
    </row>
    <row r="6" spans="1:36" ht="15.75" customHeight="1" thickBot="1" x14ac:dyDescent="0.3">
      <c r="A6" s="98"/>
      <c r="B6" s="98"/>
      <c r="C6" s="98"/>
      <c r="D6" s="5" t="s">
        <v>9</v>
      </c>
      <c r="E6" s="6" t="s">
        <v>10</v>
      </c>
      <c r="F6" s="7" t="s">
        <v>11</v>
      </c>
      <c r="G6" s="138"/>
      <c r="H6" s="5" t="s">
        <v>9</v>
      </c>
      <c r="I6" s="6" t="s">
        <v>10</v>
      </c>
      <c r="J6" s="7" t="s">
        <v>11</v>
      </c>
      <c r="K6" s="138"/>
      <c r="L6" s="5" t="s">
        <v>9</v>
      </c>
      <c r="M6" s="6" t="s">
        <v>10</v>
      </c>
      <c r="N6" s="7" t="s">
        <v>11</v>
      </c>
      <c r="O6" s="138"/>
      <c r="P6" s="5" t="s">
        <v>9</v>
      </c>
      <c r="Q6" s="6" t="s">
        <v>10</v>
      </c>
      <c r="R6" s="7" t="s">
        <v>11</v>
      </c>
      <c r="S6" s="138"/>
      <c r="T6" s="5" t="s">
        <v>9</v>
      </c>
      <c r="U6" s="6" t="s">
        <v>10</v>
      </c>
      <c r="V6" s="7" t="s">
        <v>11</v>
      </c>
      <c r="W6" s="138"/>
      <c r="X6" s="136"/>
      <c r="Y6" s="100"/>
      <c r="Z6" s="100"/>
      <c r="AB6" s="339"/>
      <c r="AC6" s="339"/>
      <c r="AD6" s="340"/>
      <c r="AE6" s="340"/>
      <c r="AF6" s="340"/>
      <c r="AG6" s="340"/>
      <c r="AH6" s="341"/>
      <c r="AI6" s="342"/>
      <c r="AJ6" s="342"/>
    </row>
    <row r="7" spans="1:36" ht="15.75" customHeight="1" x14ac:dyDescent="0.25">
      <c r="A7" s="290">
        <v>1</v>
      </c>
      <c r="B7" s="156" t="s">
        <v>74</v>
      </c>
      <c r="C7" s="158" t="s">
        <v>89</v>
      </c>
      <c r="D7" s="24">
        <v>4</v>
      </c>
      <c r="E7" s="25">
        <v>5</v>
      </c>
      <c r="F7" s="26">
        <v>5</v>
      </c>
      <c r="G7" s="142">
        <f>D8</f>
        <v>14</v>
      </c>
      <c r="H7" s="27">
        <v>5</v>
      </c>
      <c r="I7" s="25">
        <v>4</v>
      </c>
      <c r="J7" s="25">
        <v>5</v>
      </c>
      <c r="K7" s="142">
        <f>SUM(G7,H8)</f>
        <v>28</v>
      </c>
      <c r="L7" s="27">
        <v>3</v>
      </c>
      <c r="M7" s="25">
        <v>4</v>
      </c>
      <c r="N7" s="25">
        <v>5</v>
      </c>
      <c r="O7" s="142">
        <f>SUM(K7,L8)</f>
        <v>40</v>
      </c>
      <c r="P7" s="27">
        <v>3</v>
      </c>
      <c r="Q7" s="25">
        <v>4</v>
      </c>
      <c r="R7" s="26">
        <v>0</v>
      </c>
      <c r="S7" s="142">
        <f>SUM(O7,P8)</f>
        <v>47</v>
      </c>
      <c r="T7" s="27">
        <v>0</v>
      </c>
      <c r="U7" s="25">
        <v>0</v>
      </c>
      <c r="V7" s="25">
        <v>0</v>
      </c>
      <c r="W7" s="142">
        <f>SUM(S7,T8)</f>
        <v>47</v>
      </c>
      <c r="X7" s="128">
        <f>SUM(W7)</f>
        <v>47</v>
      </c>
      <c r="Y7" s="126">
        <f>COUNTIF(D7:F7,"=5")+COUNTIF(H7:J7,"=5")+COUNTIF(L7:N7,"=5")+COUNTIF(P7:R7,"=5")+COUNTIF(T7:V7,"=5")</f>
        <v>5</v>
      </c>
      <c r="Z7" s="126">
        <f>COUNTIF(D7:F7,"=4")+COUNTIF(H7:J7,"=4")+COUNTIF(L7:N7,"=4")+COUNTIF(P7:R7,"=4")+COUNTIF(T7:V7,"=4")</f>
        <v>4</v>
      </c>
      <c r="AB7" s="368">
        <v>1</v>
      </c>
      <c r="AC7" s="372" t="s">
        <v>77</v>
      </c>
      <c r="AD7" s="351">
        <v>61</v>
      </c>
      <c r="AE7" s="351">
        <v>122</v>
      </c>
      <c r="AF7" s="351">
        <v>190</v>
      </c>
      <c r="AG7" s="351">
        <v>246</v>
      </c>
      <c r="AH7" s="351">
        <v>257</v>
      </c>
      <c r="AI7" s="351">
        <v>31</v>
      </c>
      <c r="AJ7" s="352">
        <v>18</v>
      </c>
    </row>
    <row r="8" spans="1:36" ht="15.75" customHeight="1" thickBot="1" x14ac:dyDescent="0.3">
      <c r="A8" s="291"/>
      <c r="B8" s="157"/>
      <c r="C8" s="159"/>
      <c r="D8" s="130">
        <f>SUM(D7:F7)</f>
        <v>14</v>
      </c>
      <c r="E8" s="130"/>
      <c r="F8" s="131"/>
      <c r="G8" s="143"/>
      <c r="H8" s="132">
        <f>SUM(H7:J7)</f>
        <v>14</v>
      </c>
      <c r="I8" s="130"/>
      <c r="J8" s="131"/>
      <c r="K8" s="143"/>
      <c r="L8" s="132">
        <f>SUM(L7:N7)</f>
        <v>12</v>
      </c>
      <c r="M8" s="130"/>
      <c r="N8" s="131"/>
      <c r="O8" s="143"/>
      <c r="P8" s="132">
        <f>SUM(P7:R7)</f>
        <v>7</v>
      </c>
      <c r="Q8" s="130"/>
      <c r="R8" s="131"/>
      <c r="S8" s="143"/>
      <c r="T8" s="132">
        <f>SUM(T7:V7)</f>
        <v>0</v>
      </c>
      <c r="U8" s="130"/>
      <c r="V8" s="131"/>
      <c r="W8" s="143"/>
      <c r="X8" s="129"/>
      <c r="Y8" s="127"/>
      <c r="Z8" s="127"/>
      <c r="AB8" s="369">
        <v>2</v>
      </c>
      <c r="AC8" s="366" t="s">
        <v>83</v>
      </c>
      <c r="AD8" s="349">
        <v>52</v>
      </c>
      <c r="AE8" s="349">
        <v>118</v>
      </c>
      <c r="AF8" s="349">
        <v>180</v>
      </c>
      <c r="AG8" s="349">
        <v>222</v>
      </c>
      <c r="AH8" s="349">
        <v>229</v>
      </c>
      <c r="AI8" s="349">
        <v>21</v>
      </c>
      <c r="AJ8" s="353">
        <v>23</v>
      </c>
    </row>
    <row r="9" spans="1:36" ht="15.75" customHeight="1" x14ac:dyDescent="0.25">
      <c r="A9" s="292">
        <v>2</v>
      </c>
      <c r="B9" s="163" t="s">
        <v>75</v>
      </c>
      <c r="C9" s="165" t="s">
        <v>90</v>
      </c>
      <c r="D9" s="11">
        <v>5</v>
      </c>
      <c r="E9" s="10">
        <v>5</v>
      </c>
      <c r="F9" s="9">
        <v>5</v>
      </c>
      <c r="G9" s="161">
        <f>D10</f>
        <v>15</v>
      </c>
      <c r="H9" s="8">
        <v>0</v>
      </c>
      <c r="I9" s="10">
        <v>5</v>
      </c>
      <c r="J9" s="10">
        <v>3</v>
      </c>
      <c r="K9" s="161">
        <f>SUM(G9,H10)</f>
        <v>23</v>
      </c>
      <c r="L9" s="8">
        <v>4</v>
      </c>
      <c r="M9" s="10">
        <v>5</v>
      </c>
      <c r="N9" s="10">
        <v>5</v>
      </c>
      <c r="O9" s="161">
        <f>SUM(K9,L10)</f>
        <v>37</v>
      </c>
      <c r="P9" s="8">
        <v>0</v>
      </c>
      <c r="Q9" s="10">
        <v>4</v>
      </c>
      <c r="R9" s="10">
        <v>2</v>
      </c>
      <c r="S9" s="161">
        <f>SUM(O9,P10)</f>
        <v>43</v>
      </c>
      <c r="T9" s="8">
        <v>4</v>
      </c>
      <c r="U9" s="10">
        <v>3</v>
      </c>
      <c r="V9" s="10">
        <v>4</v>
      </c>
      <c r="W9" s="161">
        <f>SUM(S9,T10)</f>
        <v>54</v>
      </c>
      <c r="X9" s="144">
        <f>SUM(W9)</f>
        <v>54</v>
      </c>
      <c r="Y9" s="133">
        <f>COUNTIF(D9:F9,"=5")+COUNTIF(H9:J9,"=5")+COUNTIF(L9:N9,"=5")+COUNTIF(P9:R9,"=5")+COUNTIF(T9:V9,"=5")</f>
        <v>6</v>
      </c>
      <c r="Z9" s="133">
        <f>COUNTIF(D9:F9,"=4")+COUNTIF(H9:J9,"=4")+COUNTIF(L9:N9,"=4")+COUNTIF(P9:R9,"=4")+COUNTIF(T9:V9,"=4")</f>
        <v>4</v>
      </c>
      <c r="AB9" s="370">
        <v>3</v>
      </c>
      <c r="AC9" s="373" t="s">
        <v>82</v>
      </c>
      <c r="AD9" s="350">
        <v>58</v>
      </c>
      <c r="AE9" s="350">
        <v>119</v>
      </c>
      <c r="AF9" s="350">
        <v>176</v>
      </c>
      <c r="AG9" s="350">
        <v>223</v>
      </c>
      <c r="AH9" s="350">
        <v>228</v>
      </c>
      <c r="AI9" s="350">
        <v>27</v>
      </c>
      <c r="AJ9" s="354">
        <v>17</v>
      </c>
    </row>
    <row r="10" spans="1:36" ht="15.75" customHeight="1" thickBot="1" x14ac:dyDescent="0.3">
      <c r="A10" s="291"/>
      <c r="B10" s="164"/>
      <c r="C10" s="166"/>
      <c r="D10" s="167">
        <f>SUM(D9:F9)</f>
        <v>15</v>
      </c>
      <c r="E10" s="168"/>
      <c r="F10" s="169"/>
      <c r="G10" s="162"/>
      <c r="H10" s="167">
        <f>SUM(H9:J9)</f>
        <v>8</v>
      </c>
      <c r="I10" s="168"/>
      <c r="J10" s="169"/>
      <c r="K10" s="162"/>
      <c r="L10" s="167">
        <f>SUM(L9:N9)</f>
        <v>14</v>
      </c>
      <c r="M10" s="168"/>
      <c r="N10" s="169"/>
      <c r="O10" s="162"/>
      <c r="P10" s="167">
        <f>SUM(P9:R9)</f>
        <v>6</v>
      </c>
      <c r="Q10" s="168"/>
      <c r="R10" s="169"/>
      <c r="S10" s="162"/>
      <c r="T10" s="167">
        <f>SUM(T9:V9)</f>
        <v>11</v>
      </c>
      <c r="U10" s="168"/>
      <c r="V10" s="169"/>
      <c r="W10" s="162"/>
      <c r="X10" s="145"/>
      <c r="Y10" s="134"/>
      <c r="Z10" s="134"/>
      <c r="AB10" s="369">
        <v>4</v>
      </c>
      <c r="AC10" s="366" t="s">
        <v>57</v>
      </c>
      <c r="AD10" s="349">
        <v>54</v>
      </c>
      <c r="AE10" s="349">
        <v>101</v>
      </c>
      <c r="AF10" s="349">
        <v>157</v>
      </c>
      <c r="AG10" s="349">
        <v>203</v>
      </c>
      <c r="AH10" s="349">
        <v>207</v>
      </c>
      <c r="AI10" s="349">
        <v>18</v>
      </c>
      <c r="AJ10" s="353">
        <v>20</v>
      </c>
    </row>
    <row r="11" spans="1:36" ht="15.75" customHeight="1" x14ac:dyDescent="0.25">
      <c r="A11" s="292">
        <v>3</v>
      </c>
      <c r="B11" s="156" t="s">
        <v>101</v>
      </c>
      <c r="C11" s="158" t="s">
        <v>91</v>
      </c>
      <c r="D11" s="28">
        <v>0</v>
      </c>
      <c r="E11" s="29">
        <v>4</v>
      </c>
      <c r="F11" s="30">
        <v>5</v>
      </c>
      <c r="G11" s="160">
        <f>D12</f>
        <v>9</v>
      </c>
      <c r="H11" s="31">
        <v>0</v>
      </c>
      <c r="I11" s="29">
        <v>0</v>
      </c>
      <c r="J11" s="29">
        <v>0</v>
      </c>
      <c r="K11" s="160">
        <f>SUM(G11,H12)</f>
        <v>9</v>
      </c>
      <c r="L11" s="31">
        <v>0</v>
      </c>
      <c r="M11" s="29">
        <v>0</v>
      </c>
      <c r="N11" s="29">
        <v>0</v>
      </c>
      <c r="O11" s="160">
        <f>SUM(K11,L12)</f>
        <v>9</v>
      </c>
      <c r="P11" s="31">
        <v>0</v>
      </c>
      <c r="Q11" s="29">
        <v>4</v>
      </c>
      <c r="R11" s="29">
        <v>0</v>
      </c>
      <c r="S11" s="160">
        <f>SUM(O11,P12)</f>
        <v>13</v>
      </c>
      <c r="T11" s="31">
        <v>3</v>
      </c>
      <c r="U11" s="29">
        <v>4</v>
      </c>
      <c r="V11" s="29">
        <v>3</v>
      </c>
      <c r="W11" s="160">
        <f>SUM(S11,T12)</f>
        <v>23</v>
      </c>
      <c r="X11" s="128">
        <f>SUM(W11)</f>
        <v>23</v>
      </c>
      <c r="Y11" s="126">
        <f>COUNTIF(D11:F11,"=5")+COUNTIF(H11:J11,"=5")+COUNTIF(L11:N11,"=5")+COUNTIF(P11:R11,"=5")+COUNTIF(T11:V11,"=5")</f>
        <v>1</v>
      </c>
      <c r="Z11" s="126">
        <f>COUNTIF(D11:F11,"=4")+COUNTIF(H11:J11,"=4")+COUNTIF(L11:N11,"=4")+COUNTIF(P11:R11,"=4")+COUNTIF(T11:V11,"=4")</f>
        <v>3</v>
      </c>
      <c r="AB11" s="370">
        <v>5</v>
      </c>
      <c r="AC11" s="373" t="s">
        <v>74</v>
      </c>
      <c r="AD11" s="350">
        <v>47</v>
      </c>
      <c r="AE11" s="350">
        <v>97</v>
      </c>
      <c r="AF11" s="350">
        <v>149</v>
      </c>
      <c r="AG11" s="350">
        <v>195</v>
      </c>
      <c r="AH11" s="350">
        <v>204</v>
      </c>
      <c r="AI11" s="350">
        <v>19</v>
      </c>
      <c r="AJ11" s="354">
        <v>19</v>
      </c>
    </row>
    <row r="12" spans="1:36" ht="15.75" customHeight="1" thickBot="1" x14ac:dyDescent="0.3">
      <c r="A12" s="291"/>
      <c r="B12" s="157"/>
      <c r="C12" s="159"/>
      <c r="D12" s="130">
        <f>SUM(D11:F11)</f>
        <v>9</v>
      </c>
      <c r="E12" s="130"/>
      <c r="F12" s="131"/>
      <c r="G12" s="143"/>
      <c r="H12" s="132">
        <f>SUM(H11:J11)</f>
        <v>0</v>
      </c>
      <c r="I12" s="130"/>
      <c r="J12" s="131"/>
      <c r="K12" s="143"/>
      <c r="L12" s="132">
        <f>SUM(L11:N11)</f>
        <v>0</v>
      </c>
      <c r="M12" s="130"/>
      <c r="N12" s="131"/>
      <c r="O12" s="143"/>
      <c r="P12" s="132">
        <f>SUM(P11:R11)</f>
        <v>4</v>
      </c>
      <c r="Q12" s="130"/>
      <c r="R12" s="131"/>
      <c r="S12" s="143"/>
      <c r="T12" s="132">
        <f>SUM(T11:V11)</f>
        <v>10</v>
      </c>
      <c r="U12" s="130"/>
      <c r="V12" s="131"/>
      <c r="W12" s="143"/>
      <c r="X12" s="129"/>
      <c r="Y12" s="127"/>
      <c r="Z12" s="127"/>
      <c r="AB12" s="369">
        <v>6</v>
      </c>
      <c r="AC12" s="366" t="s">
        <v>85</v>
      </c>
      <c r="AD12" s="349">
        <v>49</v>
      </c>
      <c r="AE12" s="349">
        <v>101</v>
      </c>
      <c r="AF12" s="349">
        <v>150</v>
      </c>
      <c r="AG12" s="349">
        <v>194</v>
      </c>
      <c r="AH12" s="349">
        <v>204</v>
      </c>
      <c r="AI12" s="349">
        <v>19</v>
      </c>
      <c r="AJ12" s="353">
        <v>18</v>
      </c>
    </row>
    <row r="13" spans="1:36" ht="15.75" customHeight="1" x14ac:dyDescent="0.25">
      <c r="A13" s="292">
        <v>4</v>
      </c>
      <c r="B13" s="163" t="s">
        <v>57</v>
      </c>
      <c r="C13" s="165" t="s">
        <v>92</v>
      </c>
      <c r="D13" s="11">
        <v>5</v>
      </c>
      <c r="E13" s="10">
        <v>5</v>
      </c>
      <c r="F13" s="9">
        <v>5</v>
      </c>
      <c r="G13" s="161">
        <f>D14</f>
        <v>15</v>
      </c>
      <c r="H13" s="8">
        <v>5</v>
      </c>
      <c r="I13" s="10">
        <v>3</v>
      </c>
      <c r="J13" s="10">
        <v>3</v>
      </c>
      <c r="K13" s="161">
        <f>SUM(G13,H14)</f>
        <v>26</v>
      </c>
      <c r="L13" s="8">
        <v>2</v>
      </c>
      <c r="M13" s="10">
        <v>4</v>
      </c>
      <c r="N13" s="10">
        <v>5</v>
      </c>
      <c r="O13" s="161">
        <f>SUM(K13,L14)</f>
        <v>37</v>
      </c>
      <c r="P13" s="8">
        <v>4</v>
      </c>
      <c r="Q13" s="10">
        <v>4</v>
      </c>
      <c r="R13" s="10">
        <v>2</v>
      </c>
      <c r="S13" s="161">
        <f>SUM(O13,P14)</f>
        <v>47</v>
      </c>
      <c r="T13" s="8">
        <v>4</v>
      </c>
      <c r="U13" s="10">
        <v>3</v>
      </c>
      <c r="V13" s="10">
        <v>0</v>
      </c>
      <c r="W13" s="161">
        <f>SUM(S13,T14)</f>
        <v>54</v>
      </c>
      <c r="X13" s="144">
        <f>SUM(W13)</f>
        <v>54</v>
      </c>
      <c r="Y13" s="133">
        <f>COUNTIF(D13:F13,"=5")+COUNTIF(H13:J13,"=5")+COUNTIF(L13:N13,"=5")+COUNTIF(P13:R13,"=5")+COUNTIF(T13:V13,"=5")</f>
        <v>5</v>
      </c>
      <c r="Z13" s="133">
        <f>COUNTIF(D13:F13,"=4")+COUNTIF(H13:J13,"=4")+COUNTIF(L13:N13,"=4")+COUNTIF(P13:R13,"=4")+COUNTIF(T13:V13,"=4")</f>
        <v>4</v>
      </c>
      <c r="AB13" s="370">
        <v>7</v>
      </c>
      <c r="AC13" s="373" t="s">
        <v>75</v>
      </c>
      <c r="AD13" s="350">
        <v>54</v>
      </c>
      <c r="AE13" s="350">
        <v>98</v>
      </c>
      <c r="AF13" s="350">
        <v>143</v>
      </c>
      <c r="AG13" s="350">
        <v>189</v>
      </c>
      <c r="AH13" s="350">
        <v>202</v>
      </c>
      <c r="AI13" s="350">
        <v>20</v>
      </c>
      <c r="AJ13" s="354">
        <v>17</v>
      </c>
    </row>
    <row r="14" spans="1:36" ht="15.75" customHeight="1" thickBot="1" x14ac:dyDescent="0.3">
      <c r="A14" s="291"/>
      <c r="B14" s="164"/>
      <c r="C14" s="166"/>
      <c r="D14" s="167">
        <f>SUM(D13:F13)</f>
        <v>15</v>
      </c>
      <c r="E14" s="168"/>
      <c r="F14" s="169"/>
      <c r="G14" s="162"/>
      <c r="H14" s="167">
        <f>SUM(H13:J13)</f>
        <v>11</v>
      </c>
      <c r="I14" s="168"/>
      <c r="J14" s="169"/>
      <c r="K14" s="162"/>
      <c r="L14" s="167">
        <f>SUM(L13:N13)</f>
        <v>11</v>
      </c>
      <c r="M14" s="168"/>
      <c r="N14" s="169"/>
      <c r="O14" s="162"/>
      <c r="P14" s="167">
        <f>SUM(P13:R13)</f>
        <v>10</v>
      </c>
      <c r="Q14" s="168"/>
      <c r="R14" s="169"/>
      <c r="S14" s="162"/>
      <c r="T14" s="167">
        <f>SUM(T13:V13)</f>
        <v>7</v>
      </c>
      <c r="U14" s="168"/>
      <c r="V14" s="169"/>
      <c r="W14" s="162"/>
      <c r="X14" s="145"/>
      <c r="Y14" s="134"/>
      <c r="Z14" s="134"/>
      <c r="AB14" s="369">
        <v>8</v>
      </c>
      <c r="AC14" s="366" t="s">
        <v>81</v>
      </c>
      <c r="AD14" s="349">
        <v>52</v>
      </c>
      <c r="AE14" s="349">
        <v>100</v>
      </c>
      <c r="AF14" s="349">
        <v>151</v>
      </c>
      <c r="AG14" s="349">
        <v>194</v>
      </c>
      <c r="AH14" s="349">
        <v>199</v>
      </c>
      <c r="AI14" s="349">
        <v>19</v>
      </c>
      <c r="AJ14" s="353">
        <v>13</v>
      </c>
    </row>
    <row r="15" spans="1:36" ht="15.75" customHeight="1" x14ac:dyDescent="0.25">
      <c r="A15" s="79">
        <v>5</v>
      </c>
      <c r="B15" s="156" t="s">
        <v>77</v>
      </c>
      <c r="C15" s="158" t="s">
        <v>93</v>
      </c>
      <c r="D15" s="28">
        <v>5</v>
      </c>
      <c r="E15" s="29">
        <v>5</v>
      </c>
      <c r="F15" s="30">
        <v>5</v>
      </c>
      <c r="G15" s="160">
        <f>D16</f>
        <v>15</v>
      </c>
      <c r="H15" s="31">
        <v>4</v>
      </c>
      <c r="I15" s="29">
        <v>4</v>
      </c>
      <c r="J15" s="29">
        <v>3</v>
      </c>
      <c r="K15" s="160">
        <f>SUM(G15,H16)</f>
        <v>26</v>
      </c>
      <c r="L15" s="31">
        <v>4</v>
      </c>
      <c r="M15" s="29">
        <v>5</v>
      </c>
      <c r="N15" s="29">
        <v>5</v>
      </c>
      <c r="O15" s="160">
        <f>SUM(K15,L16)</f>
        <v>40</v>
      </c>
      <c r="P15" s="31">
        <v>2</v>
      </c>
      <c r="Q15" s="29">
        <v>3</v>
      </c>
      <c r="R15" s="29">
        <v>5</v>
      </c>
      <c r="S15" s="160">
        <f>SUM(O15,P16)</f>
        <v>50</v>
      </c>
      <c r="T15" s="31">
        <v>4</v>
      </c>
      <c r="U15" s="29">
        <v>4</v>
      </c>
      <c r="V15" s="29">
        <v>3</v>
      </c>
      <c r="W15" s="160">
        <f>SUM(S15,T16)</f>
        <v>61</v>
      </c>
      <c r="X15" s="128">
        <f>SUM(W15)</f>
        <v>61</v>
      </c>
      <c r="Y15" s="126">
        <f>COUNTIF(D15:F15,"=5")+COUNTIF(H15:J15,"=5")+COUNTIF(L15:N15,"=5")+COUNTIF(P15:R15,"=5")+COUNTIF(T15:V15,"=5")</f>
        <v>6</v>
      </c>
      <c r="Z15" s="126">
        <f>COUNTIF(D15:F15,"=4")+COUNTIF(H15:J15,"=4")+COUNTIF(L15:N15,"=4")+COUNTIF(P15:R15,"=4")+COUNTIF(T15:V15,"=4")</f>
        <v>5</v>
      </c>
      <c r="AB15" s="370">
        <v>9</v>
      </c>
      <c r="AC15" s="373" t="s">
        <v>80</v>
      </c>
      <c r="AD15" s="350">
        <v>47</v>
      </c>
      <c r="AE15" s="350">
        <v>99</v>
      </c>
      <c r="AF15" s="350">
        <v>141</v>
      </c>
      <c r="AG15" s="350">
        <v>176</v>
      </c>
      <c r="AH15" s="350">
        <v>183</v>
      </c>
      <c r="AI15" s="350">
        <v>13</v>
      </c>
      <c r="AJ15" s="354">
        <v>15</v>
      </c>
    </row>
    <row r="16" spans="1:36" ht="15.75" customHeight="1" thickBot="1" x14ac:dyDescent="0.3">
      <c r="A16" s="80"/>
      <c r="B16" s="157"/>
      <c r="C16" s="159"/>
      <c r="D16" s="132">
        <f>SUM(D15:F15)</f>
        <v>15</v>
      </c>
      <c r="E16" s="130"/>
      <c r="F16" s="131"/>
      <c r="G16" s="143"/>
      <c r="H16" s="132">
        <f>SUM(H15:J15)</f>
        <v>11</v>
      </c>
      <c r="I16" s="130"/>
      <c r="J16" s="131"/>
      <c r="K16" s="143"/>
      <c r="L16" s="132">
        <f>SUM(L15:N15)</f>
        <v>14</v>
      </c>
      <c r="M16" s="130"/>
      <c r="N16" s="131"/>
      <c r="O16" s="143"/>
      <c r="P16" s="132">
        <f>SUM(P15:R15)</f>
        <v>10</v>
      </c>
      <c r="Q16" s="130"/>
      <c r="R16" s="131"/>
      <c r="S16" s="143"/>
      <c r="T16" s="132">
        <f>SUM(T15:V15)</f>
        <v>11</v>
      </c>
      <c r="U16" s="130"/>
      <c r="V16" s="131"/>
      <c r="W16" s="143"/>
      <c r="X16" s="129"/>
      <c r="Y16" s="127"/>
      <c r="Z16" s="127"/>
      <c r="AB16" s="369">
        <v>10</v>
      </c>
      <c r="AC16" s="366" t="s">
        <v>87</v>
      </c>
      <c r="AD16" s="349">
        <v>56</v>
      </c>
      <c r="AE16" s="349">
        <v>104</v>
      </c>
      <c r="AF16" s="349">
        <v>146</v>
      </c>
      <c r="AG16" s="349">
        <v>180</v>
      </c>
      <c r="AH16" s="349">
        <v>182</v>
      </c>
      <c r="AI16" s="349">
        <v>18</v>
      </c>
      <c r="AJ16" s="353">
        <v>17</v>
      </c>
    </row>
    <row r="17" spans="1:36" ht="15.75" customHeight="1" x14ac:dyDescent="0.25">
      <c r="A17" s="172">
        <v>6</v>
      </c>
      <c r="B17" s="174" t="s">
        <v>78</v>
      </c>
      <c r="C17" s="176" t="s">
        <v>94</v>
      </c>
      <c r="D17" s="8">
        <v>4</v>
      </c>
      <c r="E17" s="10">
        <v>0</v>
      </c>
      <c r="F17" s="10">
        <v>5</v>
      </c>
      <c r="G17" s="161">
        <f>D18</f>
        <v>9</v>
      </c>
      <c r="H17" s="8">
        <v>5</v>
      </c>
      <c r="I17" s="10">
        <v>5</v>
      </c>
      <c r="J17" s="10">
        <v>5</v>
      </c>
      <c r="K17" s="161">
        <f>SUM(G17,H18)</f>
        <v>24</v>
      </c>
      <c r="L17" s="11">
        <v>3</v>
      </c>
      <c r="M17" s="10">
        <v>0</v>
      </c>
      <c r="N17" s="10">
        <v>4</v>
      </c>
      <c r="O17" s="161">
        <f>SUM(K17,L18)</f>
        <v>31</v>
      </c>
      <c r="P17" s="8">
        <v>5</v>
      </c>
      <c r="Q17" s="10">
        <v>4</v>
      </c>
      <c r="R17" s="10">
        <v>2</v>
      </c>
      <c r="S17" s="161">
        <f>SUM(O17,P18)</f>
        <v>42</v>
      </c>
      <c r="T17" s="11">
        <v>0</v>
      </c>
      <c r="U17" s="10">
        <v>0</v>
      </c>
      <c r="V17" s="10">
        <v>0</v>
      </c>
      <c r="W17" s="161">
        <f>SUM(S17,T18)</f>
        <v>42</v>
      </c>
      <c r="X17" s="144">
        <f>SUM(W17)</f>
        <v>42</v>
      </c>
      <c r="Y17" s="133">
        <f>COUNTIF(D17:F17,"=5")+COUNTIF(H17:J17,"=5")+COUNTIF(L17:N17,"=5")+COUNTIF(P17:R17,"=5")+COUNTIF(T17:V17,"=5")</f>
        <v>5</v>
      </c>
      <c r="Z17" s="133">
        <f>COUNTIF(D17:F17,"=4")+COUNTIF(H17:J17,"=4")+COUNTIF(L17:N17,"=4")+COUNTIF(P17:R17,"=4")+COUNTIF(T17:V17,"=4")</f>
        <v>3</v>
      </c>
      <c r="AB17" s="370">
        <v>11</v>
      </c>
      <c r="AC17" s="373" t="s">
        <v>78</v>
      </c>
      <c r="AD17" s="350">
        <v>42</v>
      </c>
      <c r="AE17" s="350">
        <v>88</v>
      </c>
      <c r="AF17" s="350">
        <v>140</v>
      </c>
      <c r="AG17" s="350">
        <v>165</v>
      </c>
      <c r="AH17" s="350">
        <v>175</v>
      </c>
      <c r="AI17" s="350">
        <v>21</v>
      </c>
      <c r="AJ17" s="354">
        <v>12</v>
      </c>
    </row>
    <row r="18" spans="1:36" ht="15.75" customHeight="1" thickBot="1" x14ac:dyDescent="0.3">
      <c r="A18" s="173"/>
      <c r="B18" s="175"/>
      <c r="C18" s="177"/>
      <c r="D18" s="167">
        <f>SUM(D17:F17)</f>
        <v>9</v>
      </c>
      <c r="E18" s="168"/>
      <c r="F18" s="169"/>
      <c r="G18" s="162"/>
      <c r="H18" s="167">
        <f>SUM(H17:J17)</f>
        <v>15</v>
      </c>
      <c r="I18" s="168"/>
      <c r="J18" s="169"/>
      <c r="K18" s="162"/>
      <c r="L18" s="167">
        <f>SUM(L17:N17)</f>
        <v>7</v>
      </c>
      <c r="M18" s="168"/>
      <c r="N18" s="169"/>
      <c r="O18" s="162"/>
      <c r="P18" s="167">
        <f>SUM(P17:R17)</f>
        <v>11</v>
      </c>
      <c r="Q18" s="168"/>
      <c r="R18" s="169"/>
      <c r="S18" s="162"/>
      <c r="T18" s="167">
        <f>SUM(T17:V17)</f>
        <v>0</v>
      </c>
      <c r="U18" s="168"/>
      <c r="V18" s="169"/>
      <c r="W18" s="162"/>
      <c r="X18" s="145"/>
      <c r="Y18" s="134"/>
      <c r="Z18" s="134"/>
      <c r="AB18" s="369">
        <v>12</v>
      </c>
      <c r="AC18" s="366" t="s">
        <v>79</v>
      </c>
      <c r="AD18" s="349">
        <v>47</v>
      </c>
      <c r="AE18" s="349">
        <v>87</v>
      </c>
      <c r="AF18" s="349">
        <v>135</v>
      </c>
      <c r="AG18" s="349">
        <v>167</v>
      </c>
      <c r="AH18" s="349">
        <v>172</v>
      </c>
      <c r="AI18" s="349">
        <v>12</v>
      </c>
      <c r="AJ18" s="353">
        <v>13</v>
      </c>
    </row>
    <row r="19" spans="1:36" ht="15.75" customHeight="1" x14ac:dyDescent="0.25">
      <c r="A19" s="170">
        <v>7</v>
      </c>
      <c r="B19" s="156" t="s">
        <v>79</v>
      </c>
      <c r="C19" s="158" t="s">
        <v>95</v>
      </c>
      <c r="D19" s="31">
        <v>4</v>
      </c>
      <c r="E19" s="29">
        <v>4</v>
      </c>
      <c r="F19" s="29">
        <v>5</v>
      </c>
      <c r="G19" s="160">
        <f>D20</f>
        <v>13</v>
      </c>
      <c r="H19" s="31">
        <v>5</v>
      </c>
      <c r="I19" s="29">
        <v>4</v>
      </c>
      <c r="J19" s="29">
        <v>0</v>
      </c>
      <c r="K19" s="160">
        <f>SUM(G19,H20)</f>
        <v>22</v>
      </c>
      <c r="L19" s="28">
        <v>4</v>
      </c>
      <c r="M19" s="29">
        <v>3</v>
      </c>
      <c r="N19" s="29">
        <v>4</v>
      </c>
      <c r="O19" s="160">
        <f>SUM(K19,L20)</f>
        <v>33</v>
      </c>
      <c r="P19" s="31">
        <v>4</v>
      </c>
      <c r="Q19" s="29">
        <v>0</v>
      </c>
      <c r="R19" s="29">
        <v>4</v>
      </c>
      <c r="S19" s="160">
        <f>SUM(O19,P20)</f>
        <v>41</v>
      </c>
      <c r="T19" s="28">
        <v>3</v>
      </c>
      <c r="U19" s="29">
        <v>0</v>
      </c>
      <c r="V19" s="29">
        <v>3</v>
      </c>
      <c r="W19" s="160">
        <f>SUM(S19,T20)</f>
        <v>47</v>
      </c>
      <c r="X19" s="128">
        <f>SUM(W19)</f>
        <v>47</v>
      </c>
      <c r="Y19" s="126">
        <f>COUNTIF(D19:F19,"=5")+COUNTIF(H19:J19,"=5")+COUNTIF(L19:N19,"=5")+COUNTIF(P19:R19,"=5")+COUNTIF(T19:V19,"=5")</f>
        <v>2</v>
      </c>
      <c r="Z19" s="126">
        <f>COUNTIF(D19:F19,"=4")+COUNTIF(H19:J19,"=4")+COUNTIF(L19:N19,"=4")+COUNTIF(P19:R19,"=4")+COUNTIF(T19:V19,"=4")</f>
        <v>7</v>
      </c>
      <c r="AB19" s="370">
        <v>13</v>
      </c>
      <c r="AC19" s="373" t="s">
        <v>84</v>
      </c>
      <c r="AD19" s="350">
        <v>35</v>
      </c>
      <c r="AE19" s="350">
        <v>69</v>
      </c>
      <c r="AF19" s="350">
        <v>114</v>
      </c>
      <c r="AG19" s="350">
        <v>154</v>
      </c>
      <c r="AH19" s="350">
        <v>161</v>
      </c>
      <c r="AI19" s="350">
        <v>8</v>
      </c>
      <c r="AJ19" s="354">
        <v>19</v>
      </c>
    </row>
    <row r="20" spans="1:36" ht="15.75" customHeight="1" thickBot="1" x14ac:dyDescent="0.3">
      <c r="A20" s="171"/>
      <c r="B20" s="157"/>
      <c r="C20" s="159"/>
      <c r="D20" s="132">
        <f>SUM(D19:F19)</f>
        <v>13</v>
      </c>
      <c r="E20" s="130"/>
      <c r="F20" s="131"/>
      <c r="G20" s="143"/>
      <c r="H20" s="132">
        <f>SUM(H19:J19)</f>
        <v>9</v>
      </c>
      <c r="I20" s="130"/>
      <c r="J20" s="131"/>
      <c r="K20" s="143"/>
      <c r="L20" s="132">
        <f>SUM(L19:N19)</f>
        <v>11</v>
      </c>
      <c r="M20" s="130"/>
      <c r="N20" s="131"/>
      <c r="O20" s="143"/>
      <c r="P20" s="132">
        <f>SUM(P19:R19)</f>
        <v>8</v>
      </c>
      <c r="Q20" s="130"/>
      <c r="R20" s="131"/>
      <c r="S20" s="143"/>
      <c r="T20" s="132">
        <f>SUM(T19:V19)</f>
        <v>6</v>
      </c>
      <c r="U20" s="130"/>
      <c r="V20" s="131"/>
      <c r="W20" s="143"/>
      <c r="X20" s="129"/>
      <c r="Y20" s="127"/>
      <c r="Z20" s="127"/>
      <c r="AB20" s="369">
        <v>14</v>
      </c>
      <c r="AC20" s="366" t="s">
        <v>86</v>
      </c>
      <c r="AD20" s="349">
        <v>29</v>
      </c>
      <c r="AE20" s="349">
        <v>82</v>
      </c>
      <c r="AF20" s="349">
        <v>123</v>
      </c>
      <c r="AG20" s="349">
        <v>155</v>
      </c>
      <c r="AH20" s="349">
        <v>155</v>
      </c>
      <c r="AI20" s="349">
        <v>14</v>
      </c>
      <c r="AJ20" s="353">
        <v>16</v>
      </c>
    </row>
    <row r="21" spans="1:36" s="12" customFormat="1" ht="15.75" customHeight="1" x14ac:dyDescent="0.25">
      <c r="A21" s="172">
        <v>8</v>
      </c>
      <c r="B21" s="174" t="s">
        <v>80</v>
      </c>
      <c r="C21" s="176" t="s">
        <v>95</v>
      </c>
      <c r="D21" s="8">
        <v>3</v>
      </c>
      <c r="E21" s="10">
        <v>5</v>
      </c>
      <c r="F21" s="10">
        <v>5</v>
      </c>
      <c r="G21" s="161">
        <f t="shared" ref="G21" si="0">D22</f>
        <v>13</v>
      </c>
      <c r="H21" s="8">
        <v>5</v>
      </c>
      <c r="I21" s="10">
        <v>4</v>
      </c>
      <c r="J21" s="10">
        <v>0</v>
      </c>
      <c r="K21" s="161">
        <f t="shared" ref="K21" si="1">SUM(G21,H22)</f>
        <v>22</v>
      </c>
      <c r="L21" s="11">
        <v>0</v>
      </c>
      <c r="M21" s="10">
        <v>4</v>
      </c>
      <c r="N21" s="10">
        <v>3</v>
      </c>
      <c r="O21" s="161">
        <f t="shared" ref="O21" si="2">SUM(K21,L22)</f>
        <v>29</v>
      </c>
      <c r="P21" s="8">
        <v>3</v>
      </c>
      <c r="Q21" s="10">
        <v>4</v>
      </c>
      <c r="R21" s="10">
        <v>5</v>
      </c>
      <c r="S21" s="161">
        <f t="shared" ref="S21" si="3">SUM(O21,P22)</f>
        <v>41</v>
      </c>
      <c r="T21" s="11">
        <v>3</v>
      </c>
      <c r="U21" s="10">
        <v>3</v>
      </c>
      <c r="V21" s="10">
        <v>0</v>
      </c>
      <c r="W21" s="161">
        <f t="shared" ref="W21" si="4">SUM(S21,T22)</f>
        <v>47</v>
      </c>
      <c r="X21" s="144">
        <f>SUM(W21)</f>
        <v>47</v>
      </c>
      <c r="Y21" s="133">
        <f>COUNTIF(D21:F21,"=5")+COUNTIF(H21:J21,"=5")+COUNTIF(L21:N21,"=5")+COUNTIF(P21:R21,"=5")+COUNTIF(T21:V21,"=5")</f>
        <v>4</v>
      </c>
      <c r="Z21" s="133">
        <f>COUNTIF(D21:F21,"=4")+COUNTIF(H21:J21,"=4")+COUNTIF(L21:N21,"=4")+COUNTIF(P21:R21,"=4")+COUNTIF(T21:V21,"=4")</f>
        <v>3</v>
      </c>
      <c r="AB21" s="370">
        <v>15</v>
      </c>
      <c r="AC21" s="373" t="s">
        <v>101</v>
      </c>
      <c r="AD21" s="350">
        <v>23</v>
      </c>
      <c r="AE21" s="350">
        <v>63</v>
      </c>
      <c r="AF21" s="350">
        <v>90</v>
      </c>
      <c r="AG21" s="350">
        <v>129</v>
      </c>
      <c r="AH21" s="350">
        <v>134</v>
      </c>
      <c r="AI21" s="350">
        <v>10</v>
      </c>
      <c r="AJ21" s="354">
        <v>14</v>
      </c>
    </row>
    <row r="22" spans="1:36" s="12" customFormat="1" ht="15.75" customHeight="1" thickBot="1" x14ac:dyDescent="0.3">
      <c r="A22" s="173"/>
      <c r="B22" s="178"/>
      <c r="C22" s="177"/>
      <c r="D22" s="167">
        <f t="shared" ref="D22" si="5">SUM(D21:F21)</f>
        <v>13</v>
      </c>
      <c r="E22" s="168"/>
      <c r="F22" s="169"/>
      <c r="G22" s="162"/>
      <c r="H22" s="167">
        <f t="shared" ref="H22" si="6">SUM(H21:J21)</f>
        <v>9</v>
      </c>
      <c r="I22" s="168"/>
      <c r="J22" s="169"/>
      <c r="K22" s="162"/>
      <c r="L22" s="167">
        <f t="shared" ref="L22" si="7">SUM(L21:N21)</f>
        <v>7</v>
      </c>
      <c r="M22" s="168"/>
      <c r="N22" s="169"/>
      <c r="O22" s="162"/>
      <c r="P22" s="167">
        <f t="shared" ref="P22" si="8">SUM(P21:R21)</f>
        <v>12</v>
      </c>
      <c r="Q22" s="168"/>
      <c r="R22" s="169"/>
      <c r="S22" s="162"/>
      <c r="T22" s="167">
        <f t="shared" ref="T22" si="9">SUM(T21:V21)</f>
        <v>6</v>
      </c>
      <c r="U22" s="168"/>
      <c r="V22" s="169"/>
      <c r="W22" s="162"/>
      <c r="X22" s="145"/>
      <c r="Y22" s="134"/>
      <c r="Z22" s="134"/>
      <c r="AB22" s="371">
        <v>16</v>
      </c>
      <c r="AC22" s="367" t="s">
        <v>88</v>
      </c>
      <c r="AD22" s="355">
        <v>31</v>
      </c>
      <c r="AE22" s="355">
        <v>60</v>
      </c>
      <c r="AF22" s="355">
        <v>89</v>
      </c>
      <c r="AG22" s="355">
        <v>128</v>
      </c>
      <c r="AH22" s="355">
        <v>128</v>
      </c>
      <c r="AI22" s="355">
        <v>12</v>
      </c>
      <c r="AJ22" s="356">
        <v>8</v>
      </c>
    </row>
    <row r="23" spans="1:36" s="12" customFormat="1" ht="15.75" customHeight="1" x14ac:dyDescent="0.25">
      <c r="A23" s="293">
        <v>9</v>
      </c>
      <c r="B23" s="156" t="s">
        <v>81</v>
      </c>
      <c r="C23" s="158" t="s">
        <v>95</v>
      </c>
      <c r="D23" s="31">
        <v>5</v>
      </c>
      <c r="E23" s="29">
        <v>4</v>
      </c>
      <c r="F23" s="29">
        <v>5</v>
      </c>
      <c r="G23" s="160">
        <f t="shared" ref="G23" si="10">D24</f>
        <v>14</v>
      </c>
      <c r="H23" s="31">
        <v>3</v>
      </c>
      <c r="I23" s="29">
        <v>5</v>
      </c>
      <c r="J23" s="29">
        <v>4</v>
      </c>
      <c r="K23" s="160">
        <f t="shared" ref="K23" si="11">SUM(G23,H24)</f>
        <v>26</v>
      </c>
      <c r="L23" s="28">
        <v>3</v>
      </c>
      <c r="M23" s="29">
        <v>3</v>
      </c>
      <c r="N23" s="29">
        <v>3</v>
      </c>
      <c r="O23" s="160">
        <f t="shared" ref="O23" si="12">SUM(K23,L24)</f>
        <v>35</v>
      </c>
      <c r="P23" s="31">
        <v>5</v>
      </c>
      <c r="Q23" s="29">
        <v>0</v>
      </c>
      <c r="R23" s="29">
        <v>2</v>
      </c>
      <c r="S23" s="160">
        <f t="shared" ref="S23" si="13">SUM(O23,P24)</f>
        <v>42</v>
      </c>
      <c r="T23" s="28">
        <v>2</v>
      </c>
      <c r="U23" s="29">
        <v>4</v>
      </c>
      <c r="V23" s="29">
        <v>4</v>
      </c>
      <c r="W23" s="160">
        <f t="shared" ref="W23" si="14">SUM(S23,T24)</f>
        <v>52</v>
      </c>
      <c r="X23" s="128">
        <f>SUM(W23)</f>
        <v>52</v>
      </c>
      <c r="Y23" s="126">
        <f>COUNTIF(D23:F23,"=5")+COUNTIF(H23:J23,"=5")+COUNTIF(L23:N23,"=5")+COUNTIF(P23:R23,"=5")+COUNTIF(T23:V23,"=5")</f>
        <v>4</v>
      </c>
      <c r="Z23" s="126">
        <f>COUNTIF(D23:F23,"=4")+COUNTIF(H23:J23,"=4")+COUNTIF(L23:N23,"=4")+COUNTIF(P23:R23,"=4")+COUNTIF(T23:V23,"=4")</f>
        <v>4</v>
      </c>
      <c r="AB23"/>
      <c r="AC23"/>
      <c r="AD23"/>
      <c r="AE23"/>
      <c r="AF23"/>
      <c r="AG23"/>
      <c r="AH23"/>
      <c r="AI23"/>
      <c r="AJ23"/>
    </row>
    <row r="24" spans="1:36" s="12" customFormat="1" ht="15.75" customHeight="1" thickBot="1" x14ac:dyDescent="0.3">
      <c r="A24" s="294"/>
      <c r="B24" s="157"/>
      <c r="C24" s="159"/>
      <c r="D24" s="132">
        <f t="shared" ref="D24" si="15">SUM(D23:F23)</f>
        <v>14</v>
      </c>
      <c r="E24" s="130"/>
      <c r="F24" s="131"/>
      <c r="G24" s="143"/>
      <c r="H24" s="132">
        <f t="shared" ref="H24" si="16">SUM(H23:J23)</f>
        <v>12</v>
      </c>
      <c r="I24" s="130"/>
      <c r="J24" s="131"/>
      <c r="K24" s="143"/>
      <c r="L24" s="132">
        <f t="shared" ref="L24" si="17">SUM(L23:N23)</f>
        <v>9</v>
      </c>
      <c r="M24" s="130"/>
      <c r="N24" s="131"/>
      <c r="O24" s="143"/>
      <c r="P24" s="132">
        <f t="shared" ref="P24" si="18">SUM(P23:R23)</f>
        <v>7</v>
      </c>
      <c r="Q24" s="130"/>
      <c r="R24" s="131"/>
      <c r="S24" s="143"/>
      <c r="T24" s="132">
        <f t="shared" ref="T24" si="19">SUM(T23:V23)</f>
        <v>10</v>
      </c>
      <c r="U24" s="130"/>
      <c r="V24" s="131"/>
      <c r="W24" s="143"/>
      <c r="X24" s="129"/>
      <c r="Y24" s="127"/>
      <c r="Z24" s="127"/>
      <c r="AB24"/>
      <c r="AC24"/>
      <c r="AD24"/>
      <c r="AE24"/>
      <c r="AF24"/>
      <c r="AG24"/>
      <c r="AH24"/>
      <c r="AI24"/>
      <c r="AJ24"/>
    </row>
    <row r="25" spans="1:36" ht="15" customHeight="1" thickBot="1" x14ac:dyDescent="0.35">
      <c r="A25" s="293">
        <v>10</v>
      </c>
      <c r="B25" s="174" t="s">
        <v>82</v>
      </c>
      <c r="C25" s="176" t="s">
        <v>95</v>
      </c>
      <c r="D25" s="8">
        <v>4</v>
      </c>
      <c r="E25" s="10">
        <v>5</v>
      </c>
      <c r="F25" s="10">
        <v>5</v>
      </c>
      <c r="G25" s="161">
        <f t="shared" ref="G25" si="20">D26</f>
        <v>14</v>
      </c>
      <c r="H25" s="8">
        <v>5</v>
      </c>
      <c r="I25" s="10">
        <v>4</v>
      </c>
      <c r="J25" s="10">
        <v>4</v>
      </c>
      <c r="K25" s="161">
        <f t="shared" ref="K25" si="21">SUM(G25,H26)</f>
        <v>27</v>
      </c>
      <c r="L25" s="11">
        <v>3</v>
      </c>
      <c r="M25" s="10">
        <v>3</v>
      </c>
      <c r="N25" s="10">
        <v>4</v>
      </c>
      <c r="O25" s="161">
        <f t="shared" ref="O25" si="22">SUM(K25,L26)</f>
        <v>37</v>
      </c>
      <c r="P25" s="8">
        <v>4</v>
      </c>
      <c r="Q25" s="10">
        <v>5</v>
      </c>
      <c r="R25" s="10">
        <v>5</v>
      </c>
      <c r="S25" s="161">
        <f t="shared" ref="S25" si="23">SUM(O25,P26)</f>
        <v>51</v>
      </c>
      <c r="T25" s="11">
        <v>5</v>
      </c>
      <c r="U25" s="10">
        <v>0</v>
      </c>
      <c r="V25" s="10">
        <v>2</v>
      </c>
      <c r="W25" s="161">
        <f t="shared" ref="W25" si="24">SUM(S25,T26)</f>
        <v>58</v>
      </c>
      <c r="X25" s="144">
        <f t="shared" ref="X25" si="25">SUM(W25)</f>
        <v>58</v>
      </c>
      <c r="Y25" s="133">
        <f t="shared" ref="Y25" si="26">COUNTIF(D25:F25,"=5")+COUNTIF(H25:J25,"=5")+COUNTIF(L25:N25,"=5")+COUNTIF(P25:R25,"=5")+COUNTIF(T25:V25,"=5")</f>
        <v>6</v>
      </c>
      <c r="Z25" s="133">
        <f t="shared" ref="Z25" si="27">COUNTIF(D25:F25,"=4")+COUNTIF(H25:J25,"=4")+COUNTIF(L25:N25,"=4")+COUNTIF(P25:R25,"=4")+COUNTIF(T25:V25,"=4")</f>
        <v>5</v>
      </c>
      <c r="AB25" s="15"/>
      <c r="AC25" s="19" t="s">
        <v>45</v>
      </c>
      <c r="AD25" s="15"/>
      <c r="AE25" s="15"/>
      <c r="AF25" s="15"/>
    </row>
    <row r="26" spans="1:36" ht="15.75" customHeight="1" thickBot="1" x14ac:dyDescent="0.3">
      <c r="A26" s="294"/>
      <c r="B26" s="178"/>
      <c r="C26" s="177"/>
      <c r="D26" s="167">
        <f t="shared" ref="D26" si="28">SUM(D25:F25)</f>
        <v>14</v>
      </c>
      <c r="E26" s="168"/>
      <c r="F26" s="169"/>
      <c r="G26" s="162"/>
      <c r="H26" s="167">
        <f t="shared" ref="H26" si="29">SUM(H25:J25)</f>
        <v>13</v>
      </c>
      <c r="I26" s="168"/>
      <c r="J26" s="169"/>
      <c r="K26" s="162"/>
      <c r="L26" s="167">
        <f t="shared" ref="L26" si="30">SUM(L25:N25)</f>
        <v>10</v>
      </c>
      <c r="M26" s="168"/>
      <c r="N26" s="169"/>
      <c r="O26" s="162"/>
      <c r="P26" s="167">
        <f t="shared" ref="P26" si="31">SUM(P25:R25)</f>
        <v>14</v>
      </c>
      <c r="Q26" s="168"/>
      <c r="R26" s="169"/>
      <c r="S26" s="162"/>
      <c r="T26" s="167">
        <f t="shared" ref="T26" si="32">SUM(T25:V25)</f>
        <v>7</v>
      </c>
      <c r="U26" s="168"/>
      <c r="V26" s="169"/>
      <c r="W26" s="162"/>
      <c r="X26" s="145"/>
      <c r="Y26" s="134"/>
      <c r="Z26" s="134"/>
      <c r="AB26" s="97" t="s">
        <v>0</v>
      </c>
      <c r="AC26" s="97" t="s">
        <v>1</v>
      </c>
      <c r="AD26" s="110" t="s">
        <v>2</v>
      </c>
      <c r="AE26" s="111"/>
      <c r="AF26" s="111"/>
      <c r="AG26" s="99" t="s">
        <v>8</v>
      </c>
      <c r="AH26" s="123" t="s">
        <v>13</v>
      </c>
      <c r="AJ26" s="15"/>
    </row>
    <row r="27" spans="1:36" ht="15" customHeight="1" thickBot="1" x14ac:dyDescent="0.3">
      <c r="A27" s="293">
        <v>11</v>
      </c>
      <c r="B27" s="156" t="s">
        <v>83</v>
      </c>
      <c r="C27" s="158" t="s">
        <v>95</v>
      </c>
      <c r="D27" s="31">
        <v>5</v>
      </c>
      <c r="E27" s="29">
        <v>4</v>
      </c>
      <c r="F27" s="29">
        <v>3</v>
      </c>
      <c r="G27" s="160">
        <f t="shared" ref="G27" si="33">D28</f>
        <v>12</v>
      </c>
      <c r="H27" s="31">
        <v>5</v>
      </c>
      <c r="I27" s="29">
        <v>3</v>
      </c>
      <c r="J27" s="29">
        <v>4</v>
      </c>
      <c r="K27" s="160">
        <f t="shared" ref="K27" si="34">SUM(G27,H28)</f>
        <v>24</v>
      </c>
      <c r="L27" s="28">
        <v>4</v>
      </c>
      <c r="M27" s="29">
        <v>4</v>
      </c>
      <c r="N27" s="29">
        <v>4</v>
      </c>
      <c r="O27" s="160">
        <f t="shared" ref="O27" si="35">SUM(K27,L28)</f>
        <v>36</v>
      </c>
      <c r="P27" s="31">
        <v>4</v>
      </c>
      <c r="Q27" s="29">
        <v>5</v>
      </c>
      <c r="R27" s="29">
        <v>0</v>
      </c>
      <c r="S27" s="160">
        <f t="shared" ref="S27" si="36">SUM(O27,P28)</f>
        <v>45</v>
      </c>
      <c r="T27" s="28">
        <v>0</v>
      </c>
      <c r="U27" s="29">
        <v>4</v>
      </c>
      <c r="V27" s="29">
        <v>3</v>
      </c>
      <c r="W27" s="160">
        <f t="shared" ref="W27" si="37">SUM(S27,T28)</f>
        <v>52</v>
      </c>
      <c r="X27" s="128">
        <f t="shared" ref="X27" si="38">SUM(W27)</f>
        <v>52</v>
      </c>
      <c r="Y27" s="126">
        <f t="shared" ref="Y27" si="39">COUNTIF(D27:F27,"=5")+COUNTIF(H27:J27,"=5")+COUNTIF(L27:N27,"=5")+COUNTIF(P27:R27,"=5")+COUNTIF(T27:V27,"=5")</f>
        <v>3</v>
      </c>
      <c r="Z27" s="126">
        <f t="shared" ref="Z27" si="40">COUNTIF(D27:F27,"=4")+COUNTIF(H27:J27,"=4")+COUNTIF(L27:N27,"=4")+COUNTIF(P27:R27,"=4")+COUNTIF(T27:V27,"=4")</f>
        <v>7</v>
      </c>
      <c r="AB27" s="98"/>
      <c r="AC27" s="98"/>
      <c r="AD27" s="113"/>
      <c r="AE27" s="114"/>
      <c r="AF27" s="114"/>
      <c r="AG27" s="122"/>
      <c r="AH27" s="124"/>
    </row>
    <row r="28" spans="1:36" ht="15.75" customHeight="1" thickBot="1" x14ac:dyDescent="0.3">
      <c r="A28" s="294"/>
      <c r="B28" s="157"/>
      <c r="C28" s="159"/>
      <c r="D28" s="132">
        <f>SUM(D27:F27)</f>
        <v>12</v>
      </c>
      <c r="E28" s="130"/>
      <c r="F28" s="131"/>
      <c r="G28" s="143"/>
      <c r="H28" s="132">
        <f t="shared" ref="H28" si="41">SUM(H27:J27)</f>
        <v>12</v>
      </c>
      <c r="I28" s="130"/>
      <c r="J28" s="131"/>
      <c r="K28" s="143"/>
      <c r="L28" s="132">
        <f t="shared" ref="L28" si="42">SUM(L27:N27)</f>
        <v>12</v>
      </c>
      <c r="M28" s="130"/>
      <c r="N28" s="131"/>
      <c r="O28" s="143"/>
      <c r="P28" s="132">
        <f t="shared" ref="P28" si="43">SUM(P27:R27)</f>
        <v>9</v>
      </c>
      <c r="Q28" s="130"/>
      <c r="R28" s="131"/>
      <c r="S28" s="143"/>
      <c r="T28" s="132">
        <f t="shared" ref="T28" si="44">SUM(T27:V27)</f>
        <v>7</v>
      </c>
      <c r="U28" s="130"/>
      <c r="V28" s="131"/>
      <c r="W28" s="143"/>
      <c r="X28" s="129"/>
      <c r="Y28" s="127"/>
      <c r="Z28" s="127"/>
      <c r="AB28" s="101">
        <v>1</v>
      </c>
      <c r="AC28" s="103" t="s">
        <v>77</v>
      </c>
      <c r="AD28" s="116" t="s">
        <v>93</v>
      </c>
      <c r="AE28" s="117"/>
      <c r="AF28" s="117"/>
      <c r="AG28" s="105">
        <v>257</v>
      </c>
      <c r="AH28" s="107">
        <v>1</v>
      </c>
    </row>
    <row r="29" spans="1:36" ht="15" customHeight="1" thickBot="1" x14ac:dyDescent="0.3">
      <c r="A29" s="293">
        <v>12</v>
      </c>
      <c r="B29" s="174" t="s">
        <v>84</v>
      </c>
      <c r="C29" s="176" t="s">
        <v>96</v>
      </c>
      <c r="D29" s="8">
        <v>4</v>
      </c>
      <c r="E29" s="10">
        <v>5</v>
      </c>
      <c r="F29" s="10">
        <v>4</v>
      </c>
      <c r="G29" s="161">
        <f t="shared" ref="G29" si="45">D30</f>
        <v>13</v>
      </c>
      <c r="H29" s="8">
        <v>4</v>
      </c>
      <c r="I29" s="10">
        <v>5</v>
      </c>
      <c r="J29" s="10">
        <v>5</v>
      </c>
      <c r="K29" s="161">
        <f t="shared" ref="K29" si="46">SUM(G29,H30)</f>
        <v>27</v>
      </c>
      <c r="L29" s="11">
        <v>3</v>
      </c>
      <c r="M29" s="10">
        <v>3</v>
      </c>
      <c r="N29" s="10">
        <v>0</v>
      </c>
      <c r="O29" s="161">
        <f t="shared" ref="O29" si="47">SUM(K29,L30)</f>
        <v>33</v>
      </c>
      <c r="P29" s="8">
        <v>0</v>
      </c>
      <c r="Q29" s="10">
        <v>0</v>
      </c>
      <c r="R29" s="10">
        <v>0</v>
      </c>
      <c r="S29" s="161">
        <f t="shared" ref="S29" si="48">SUM(O29,P30)</f>
        <v>33</v>
      </c>
      <c r="T29" s="11">
        <v>0</v>
      </c>
      <c r="U29" s="10">
        <v>0</v>
      </c>
      <c r="V29" s="10">
        <v>2</v>
      </c>
      <c r="W29" s="161">
        <f t="shared" ref="W29" si="49">SUM(S29,T30)</f>
        <v>35</v>
      </c>
      <c r="X29" s="144">
        <f t="shared" ref="X29:X37" si="50">SUM(W29)</f>
        <v>35</v>
      </c>
      <c r="Y29" s="133">
        <f t="shared" ref="Y29" si="51">COUNTIF(D29:F29,"=5")+COUNTIF(H29:J29,"=5")+COUNTIF(L29:N29,"=5")+COUNTIF(P29:R29,"=5")+COUNTIF(T29:V29,"=5")</f>
        <v>3</v>
      </c>
      <c r="Z29" s="133">
        <f t="shared" ref="Z29" si="52">COUNTIF(D29:F29,"=4")+COUNTIF(H29:J29,"=4")+COUNTIF(L29:N29,"=4")+COUNTIF(P29:R29,"=4")+COUNTIF(T29:V29,"=4")</f>
        <v>3</v>
      </c>
      <c r="AB29" s="102"/>
      <c r="AC29" s="104"/>
      <c r="AD29" s="118"/>
      <c r="AE29" s="119"/>
      <c r="AF29" s="119"/>
      <c r="AG29" s="125"/>
      <c r="AH29" s="108"/>
    </row>
    <row r="30" spans="1:36" ht="15.75" customHeight="1" thickBot="1" x14ac:dyDescent="0.3">
      <c r="A30" s="294"/>
      <c r="B30" s="178"/>
      <c r="C30" s="177"/>
      <c r="D30" s="167">
        <f t="shared" ref="D30" si="53">SUM(D29:F29)</f>
        <v>13</v>
      </c>
      <c r="E30" s="168"/>
      <c r="F30" s="169"/>
      <c r="G30" s="162"/>
      <c r="H30" s="167">
        <f t="shared" ref="H30" si="54">SUM(H29:J29)</f>
        <v>14</v>
      </c>
      <c r="I30" s="168"/>
      <c r="J30" s="169"/>
      <c r="K30" s="162"/>
      <c r="L30" s="167">
        <f t="shared" ref="L30" si="55">SUM(L29:N29)</f>
        <v>6</v>
      </c>
      <c r="M30" s="168"/>
      <c r="N30" s="169"/>
      <c r="O30" s="162"/>
      <c r="P30" s="167">
        <f t="shared" ref="P30" si="56">SUM(P29:R29)</f>
        <v>0</v>
      </c>
      <c r="Q30" s="168"/>
      <c r="R30" s="169"/>
      <c r="S30" s="162"/>
      <c r="T30" s="167">
        <f t="shared" ref="T30" si="57">SUM(T29:V29)</f>
        <v>2</v>
      </c>
      <c r="U30" s="168"/>
      <c r="V30" s="169"/>
      <c r="W30" s="162"/>
      <c r="X30" s="145"/>
      <c r="Y30" s="134"/>
      <c r="Z30" s="134"/>
      <c r="AB30" s="87">
        <v>2</v>
      </c>
      <c r="AC30" s="89" t="s">
        <v>82</v>
      </c>
      <c r="AD30" s="49" t="s">
        <v>90</v>
      </c>
      <c r="AE30" s="50"/>
      <c r="AF30" s="183"/>
      <c r="AG30" s="91">
        <v>228</v>
      </c>
      <c r="AH30" s="93">
        <v>2</v>
      </c>
    </row>
    <row r="31" spans="1:36" ht="15" customHeight="1" thickBot="1" x14ac:dyDescent="0.3">
      <c r="A31" s="170">
        <v>13</v>
      </c>
      <c r="B31" s="156" t="s">
        <v>85</v>
      </c>
      <c r="C31" s="158" t="s">
        <v>97</v>
      </c>
      <c r="D31" s="31">
        <v>3</v>
      </c>
      <c r="E31" s="29">
        <v>4</v>
      </c>
      <c r="F31" s="29">
        <v>4</v>
      </c>
      <c r="G31" s="160">
        <f t="shared" ref="G31" si="58">D32</f>
        <v>11</v>
      </c>
      <c r="H31" s="31">
        <v>2</v>
      </c>
      <c r="I31" s="29">
        <v>0</v>
      </c>
      <c r="J31" s="29">
        <v>3</v>
      </c>
      <c r="K31" s="160">
        <f t="shared" ref="K31" si="59">SUM(G31,H32)</f>
        <v>16</v>
      </c>
      <c r="L31" s="28">
        <v>4</v>
      </c>
      <c r="M31" s="29">
        <v>5</v>
      </c>
      <c r="N31" s="29">
        <v>5</v>
      </c>
      <c r="O31" s="160">
        <f t="shared" ref="O31" si="60">SUM(K31,L32)</f>
        <v>30</v>
      </c>
      <c r="P31" s="31">
        <v>3</v>
      </c>
      <c r="Q31" s="29">
        <v>4</v>
      </c>
      <c r="R31" s="29">
        <v>0</v>
      </c>
      <c r="S31" s="160">
        <f t="shared" ref="S31" si="61">SUM(O31,P32)</f>
        <v>37</v>
      </c>
      <c r="T31" s="28">
        <v>3</v>
      </c>
      <c r="U31" s="29">
        <v>5</v>
      </c>
      <c r="V31" s="29">
        <v>4</v>
      </c>
      <c r="W31" s="160">
        <f t="shared" ref="W31" si="62">SUM(S31,T32)</f>
        <v>49</v>
      </c>
      <c r="X31" s="128">
        <f t="shared" si="50"/>
        <v>49</v>
      </c>
      <c r="Y31" s="126">
        <f t="shared" ref="Y31" si="63">COUNTIF(D31:F31,"=5")+COUNTIF(H31:J31,"=5")+COUNTIF(L31:N31,"=5")+COUNTIF(P31:R31,"=5")+COUNTIF(T31:V31,"=5")</f>
        <v>3</v>
      </c>
      <c r="Z31" s="126">
        <f t="shared" ref="Z31" si="64">COUNTIF(D31:F31,"=4")+COUNTIF(H31:J31,"=4")+COUNTIF(L31:N31,"=4")+COUNTIF(P31:R31,"=4")+COUNTIF(T31:V31,"=4")</f>
        <v>5</v>
      </c>
      <c r="AB31" s="88"/>
      <c r="AC31" s="90"/>
      <c r="AD31" s="51"/>
      <c r="AE31" s="52"/>
      <c r="AF31" s="184"/>
      <c r="AG31" s="92"/>
      <c r="AH31" s="94"/>
    </row>
    <row r="32" spans="1:36" ht="15.75" customHeight="1" thickBot="1" x14ac:dyDescent="0.3">
      <c r="A32" s="171"/>
      <c r="B32" s="157"/>
      <c r="C32" s="159"/>
      <c r="D32" s="132">
        <f t="shared" ref="D32" si="65">SUM(D31:F31)</f>
        <v>11</v>
      </c>
      <c r="E32" s="130"/>
      <c r="F32" s="131"/>
      <c r="G32" s="143"/>
      <c r="H32" s="132">
        <f t="shared" ref="H32" si="66">SUM(H31:J31)</f>
        <v>5</v>
      </c>
      <c r="I32" s="130"/>
      <c r="J32" s="131"/>
      <c r="K32" s="143"/>
      <c r="L32" s="132">
        <f t="shared" ref="L32" si="67">SUM(L31:N31)</f>
        <v>14</v>
      </c>
      <c r="M32" s="130"/>
      <c r="N32" s="131"/>
      <c r="O32" s="143"/>
      <c r="P32" s="132">
        <f t="shared" ref="P32" si="68">SUM(P31:R31)</f>
        <v>7</v>
      </c>
      <c r="Q32" s="130"/>
      <c r="R32" s="131"/>
      <c r="S32" s="143"/>
      <c r="T32" s="132">
        <f t="shared" ref="T32" si="69">SUM(T31:V31)</f>
        <v>12</v>
      </c>
      <c r="U32" s="130"/>
      <c r="V32" s="131"/>
      <c r="W32" s="143"/>
      <c r="X32" s="129"/>
      <c r="Y32" s="127"/>
      <c r="Z32" s="127"/>
      <c r="AB32" s="95">
        <v>3</v>
      </c>
      <c r="AC32" s="65" t="s">
        <v>74</v>
      </c>
      <c r="AD32" s="53" t="s">
        <v>89</v>
      </c>
      <c r="AE32" s="54"/>
      <c r="AF32" s="54"/>
      <c r="AG32" s="67">
        <v>204</v>
      </c>
      <c r="AH32" s="69">
        <v>3</v>
      </c>
    </row>
    <row r="33" spans="1:35" ht="15" customHeight="1" thickBot="1" x14ac:dyDescent="0.3">
      <c r="A33" s="172">
        <v>14</v>
      </c>
      <c r="B33" s="174" t="s">
        <v>86</v>
      </c>
      <c r="C33" s="176" t="s">
        <v>98</v>
      </c>
      <c r="D33" s="8">
        <v>4</v>
      </c>
      <c r="E33" s="10">
        <v>4</v>
      </c>
      <c r="F33" s="10">
        <v>5</v>
      </c>
      <c r="G33" s="161">
        <f t="shared" ref="G33" si="70">D34</f>
        <v>13</v>
      </c>
      <c r="H33" s="8">
        <v>3</v>
      </c>
      <c r="I33" s="10">
        <v>0</v>
      </c>
      <c r="J33" s="10">
        <v>4</v>
      </c>
      <c r="K33" s="161">
        <f t="shared" ref="K33" si="71">SUM(G33,H34)</f>
        <v>20</v>
      </c>
      <c r="L33" s="11">
        <v>2</v>
      </c>
      <c r="M33" s="10">
        <v>4</v>
      </c>
      <c r="N33" s="10">
        <v>3</v>
      </c>
      <c r="O33" s="161">
        <f t="shared" ref="O33" si="72">SUM(K33,L34)</f>
        <v>29</v>
      </c>
      <c r="P33" s="8">
        <v>0</v>
      </c>
      <c r="Q33" s="10">
        <v>0</v>
      </c>
      <c r="R33" s="10">
        <v>0</v>
      </c>
      <c r="S33" s="161">
        <f t="shared" ref="S33" si="73">SUM(O33,P34)</f>
        <v>29</v>
      </c>
      <c r="T33" s="11">
        <v>0</v>
      </c>
      <c r="U33" s="10">
        <v>0</v>
      </c>
      <c r="V33" s="10">
        <v>0</v>
      </c>
      <c r="W33" s="161">
        <f t="shared" ref="W33" si="74">SUM(S33,T34)</f>
        <v>29</v>
      </c>
      <c r="X33" s="144">
        <f t="shared" si="50"/>
        <v>29</v>
      </c>
      <c r="Y33" s="133">
        <f t="shared" ref="Y33" si="75">COUNTIF(D33:F33,"=5")+COUNTIF(H33:J33,"=5")+COUNTIF(L33:N33,"=5")+COUNTIF(P33:R33,"=5")+COUNTIF(T33:V33,"=5")</f>
        <v>1</v>
      </c>
      <c r="Z33" s="133">
        <f t="shared" ref="Z33" si="76">COUNTIF(D33:F33,"=4")+COUNTIF(H33:J33,"=4")+COUNTIF(L33:N33,"=4")+COUNTIF(P33:R33,"=4")+COUNTIF(T33:V33,"=4")</f>
        <v>4</v>
      </c>
      <c r="AB33" s="96"/>
      <c r="AC33" s="66"/>
      <c r="AD33" s="55"/>
      <c r="AE33" s="56"/>
      <c r="AF33" s="56"/>
      <c r="AG33" s="120"/>
      <c r="AH33" s="70"/>
    </row>
    <row r="34" spans="1:35" ht="15.75" customHeight="1" thickBot="1" x14ac:dyDescent="0.3">
      <c r="A34" s="173"/>
      <c r="B34" s="178"/>
      <c r="C34" s="177"/>
      <c r="D34" s="167">
        <f t="shared" ref="D34" si="77">SUM(D33:F33)</f>
        <v>13</v>
      </c>
      <c r="E34" s="168"/>
      <c r="F34" s="169"/>
      <c r="G34" s="162"/>
      <c r="H34" s="167">
        <f t="shared" ref="H34" si="78">SUM(H33:J33)</f>
        <v>7</v>
      </c>
      <c r="I34" s="168"/>
      <c r="J34" s="169"/>
      <c r="K34" s="162"/>
      <c r="L34" s="167">
        <f t="shared" ref="L34" si="79">SUM(L33:N33)</f>
        <v>9</v>
      </c>
      <c r="M34" s="168"/>
      <c r="N34" s="169"/>
      <c r="O34" s="162"/>
      <c r="P34" s="167">
        <f t="shared" ref="P34" si="80">SUM(P33:R33)</f>
        <v>0</v>
      </c>
      <c r="Q34" s="168"/>
      <c r="R34" s="169"/>
      <c r="S34" s="162"/>
      <c r="T34" s="167">
        <f t="shared" ref="T34" si="81">SUM(T33:V33)</f>
        <v>0</v>
      </c>
      <c r="U34" s="168"/>
      <c r="V34" s="169"/>
      <c r="W34" s="162"/>
      <c r="X34" s="145"/>
      <c r="Y34" s="134"/>
      <c r="Z34" s="134"/>
      <c r="AB34" s="71">
        <v>4</v>
      </c>
      <c r="AC34" s="73" t="s">
        <v>85</v>
      </c>
      <c r="AD34" s="57" t="s">
        <v>97</v>
      </c>
      <c r="AE34" s="58"/>
      <c r="AF34" s="58"/>
      <c r="AG34" s="75">
        <v>204</v>
      </c>
      <c r="AH34" s="77"/>
      <c r="AI34" t="s">
        <v>107</v>
      </c>
    </row>
    <row r="35" spans="1:35" ht="15" customHeight="1" thickBot="1" x14ac:dyDescent="0.3">
      <c r="A35" s="170">
        <v>15</v>
      </c>
      <c r="B35" s="156" t="s">
        <v>87</v>
      </c>
      <c r="C35" s="158" t="s">
        <v>99</v>
      </c>
      <c r="D35" s="31">
        <v>4</v>
      </c>
      <c r="E35" s="29">
        <v>4</v>
      </c>
      <c r="F35" s="29">
        <v>5</v>
      </c>
      <c r="G35" s="160">
        <f t="shared" ref="G35" si="82">D36</f>
        <v>13</v>
      </c>
      <c r="H35" s="31">
        <v>4</v>
      </c>
      <c r="I35" s="29">
        <v>3</v>
      </c>
      <c r="J35" s="29">
        <v>4</v>
      </c>
      <c r="K35" s="160">
        <f t="shared" ref="K35" si="83">SUM(G35,H36)</f>
        <v>24</v>
      </c>
      <c r="L35" s="28">
        <v>5</v>
      </c>
      <c r="M35" s="29">
        <v>5</v>
      </c>
      <c r="N35" s="29">
        <v>5</v>
      </c>
      <c r="O35" s="160">
        <f t="shared" ref="O35" si="84">SUM(K35,L36)</f>
        <v>39</v>
      </c>
      <c r="P35" s="31">
        <v>5</v>
      </c>
      <c r="Q35" s="29">
        <v>5</v>
      </c>
      <c r="R35" s="29">
        <v>0</v>
      </c>
      <c r="S35" s="160">
        <f t="shared" ref="S35" si="85">SUM(O35,P36)</f>
        <v>49</v>
      </c>
      <c r="T35" s="28">
        <v>5</v>
      </c>
      <c r="U35" s="29">
        <v>2</v>
      </c>
      <c r="V35" s="29">
        <v>0</v>
      </c>
      <c r="W35" s="160">
        <f t="shared" ref="W35" si="86">SUM(S35,T36)</f>
        <v>56</v>
      </c>
      <c r="X35" s="128">
        <f t="shared" si="50"/>
        <v>56</v>
      </c>
      <c r="Y35" s="126">
        <f t="shared" ref="Y35" si="87">COUNTIF(D35:F35,"=5")+COUNTIF(H35:J35,"=5")+COUNTIF(L35:N35,"=5")+COUNTIF(P35:R35,"=5")+COUNTIF(T35:V35,"=5")</f>
        <v>7</v>
      </c>
      <c r="Z35" s="126">
        <f t="shared" ref="Z35" si="88">COUNTIF(D35:F35,"=4")+COUNTIF(H35:J35,"=4")+COUNTIF(L35:N35,"=4")+COUNTIF(P35:R35,"=4")+COUNTIF(T35:V35,"=4")</f>
        <v>4</v>
      </c>
      <c r="AB35" s="72"/>
      <c r="AC35" s="121"/>
      <c r="AD35" s="59"/>
      <c r="AE35" s="60"/>
      <c r="AF35" s="60"/>
      <c r="AG35" s="86"/>
      <c r="AH35" s="78"/>
    </row>
    <row r="36" spans="1:35" ht="15.75" customHeight="1" thickBot="1" x14ac:dyDescent="0.3">
      <c r="A36" s="171"/>
      <c r="B36" s="157"/>
      <c r="C36" s="159"/>
      <c r="D36" s="132">
        <f t="shared" ref="D36" si="89">SUM(D35:F35)</f>
        <v>13</v>
      </c>
      <c r="E36" s="130"/>
      <c r="F36" s="131"/>
      <c r="G36" s="143"/>
      <c r="H36" s="132">
        <f t="shared" ref="H36" si="90">SUM(H35:J35)</f>
        <v>11</v>
      </c>
      <c r="I36" s="130"/>
      <c r="J36" s="131"/>
      <c r="K36" s="143"/>
      <c r="L36" s="132">
        <f t="shared" ref="L36" si="91">SUM(L35:N35)</f>
        <v>15</v>
      </c>
      <c r="M36" s="130"/>
      <c r="N36" s="131"/>
      <c r="O36" s="143"/>
      <c r="P36" s="132">
        <f t="shared" ref="P36" si="92">SUM(P35:R35)</f>
        <v>10</v>
      </c>
      <c r="Q36" s="130"/>
      <c r="R36" s="131"/>
      <c r="S36" s="143"/>
      <c r="T36" s="132">
        <f t="shared" ref="T36" si="93">SUM(T35:V35)</f>
        <v>7</v>
      </c>
      <c r="U36" s="130"/>
      <c r="V36" s="131"/>
      <c r="W36" s="143"/>
      <c r="X36" s="129"/>
      <c r="Y36" s="127"/>
      <c r="Z36" s="127"/>
      <c r="AB36" s="79">
        <v>5</v>
      </c>
      <c r="AC36" s="81" t="s">
        <v>75</v>
      </c>
      <c r="AD36" s="61" t="s">
        <v>90</v>
      </c>
      <c r="AE36" s="62"/>
      <c r="AF36" s="62"/>
      <c r="AG36" s="45">
        <v>202</v>
      </c>
      <c r="AH36" s="83"/>
    </row>
    <row r="37" spans="1:35" ht="15" customHeight="1" thickBot="1" x14ac:dyDescent="0.3">
      <c r="A37" s="172">
        <v>16</v>
      </c>
      <c r="B37" s="174" t="s">
        <v>88</v>
      </c>
      <c r="C37" s="176" t="s">
        <v>100</v>
      </c>
      <c r="D37" s="8">
        <v>5</v>
      </c>
      <c r="E37" s="10">
        <v>4</v>
      </c>
      <c r="F37" s="10">
        <v>4</v>
      </c>
      <c r="G37" s="161">
        <f t="shared" ref="G37" si="94">D38</f>
        <v>13</v>
      </c>
      <c r="H37" s="8">
        <v>5</v>
      </c>
      <c r="I37" s="10">
        <v>2</v>
      </c>
      <c r="J37" s="10">
        <v>3</v>
      </c>
      <c r="K37" s="161">
        <f t="shared" ref="K37" si="95">SUM(G37,H38)</f>
        <v>23</v>
      </c>
      <c r="L37" s="11">
        <v>0</v>
      </c>
      <c r="M37" s="10">
        <v>0</v>
      </c>
      <c r="N37" s="10">
        <v>0</v>
      </c>
      <c r="O37" s="161">
        <f t="shared" ref="O37" si="96">SUM(K37,L38)</f>
        <v>23</v>
      </c>
      <c r="P37" s="8">
        <v>0</v>
      </c>
      <c r="Q37" s="10">
        <v>0</v>
      </c>
      <c r="R37" s="10">
        <v>0</v>
      </c>
      <c r="S37" s="161">
        <f t="shared" ref="S37" si="97">SUM(O37,P38)</f>
        <v>23</v>
      </c>
      <c r="T37" s="11">
        <v>5</v>
      </c>
      <c r="U37" s="10">
        <v>0</v>
      </c>
      <c r="V37" s="10">
        <v>3</v>
      </c>
      <c r="W37" s="161">
        <f t="shared" ref="W37" si="98">SUM(S37,T38)</f>
        <v>31</v>
      </c>
      <c r="X37" s="144">
        <f t="shared" si="50"/>
        <v>31</v>
      </c>
      <c r="Y37" s="133">
        <f t="shared" ref="Y37" si="99">COUNTIF(D37:F37,"=5")+COUNTIF(H37:J37,"=5")+COUNTIF(L37:N37,"=5")+COUNTIF(P37:R37,"=5")+COUNTIF(T37:V37,"=5")</f>
        <v>3</v>
      </c>
      <c r="Z37" s="133">
        <f t="shared" ref="Z37" si="100">COUNTIF(D37:F37,"=4")+COUNTIF(H37:J37,"=4")+COUNTIF(L37:N37,"=4")+COUNTIF(P37:R37,"=4")+COUNTIF(T37:V37,"=4")</f>
        <v>2</v>
      </c>
      <c r="AB37" s="80"/>
      <c r="AC37" s="82"/>
      <c r="AD37" s="63"/>
      <c r="AE37" s="64"/>
      <c r="AF37" s="64"/>
      <c r="AG37" s="46"/>
      <c r="AH37" s="84"/>
    </row>
    <row r="38" spans="1:35" ht="15.75" customHeight="1" thickBot="1" x14ac:dyDescent="0.3">
      <c r="A38" s="173"/>
      <c r="B38" s="178"/>
      <c r="C38" s="177"/>
      <c r="D38" s="167">
        <f t="shared" ref="D38" si="101">SUM(D37:F37)</f>
        <v>13</v>
      </c>
      <c r="E38" s="168"/>
      <c r="F38" s="169"/>
      <c r="G38" s="162"/>
      <c r="H38" s="167">
        <f t="shared" ref="H38" si="102">SUM(H37:J37)</f>
        <v>10</v>
      </c>
      <c r="I38" s="168"/>
      <c r="J38" s="169"/>
      <c r="K38" s="162"/>
      <c r="L38" s="167">
        <f t="shared" ref="L38" si="103">SUM(L37:N37)</f>
        <v>0</v>
      </c>
      <c r="M38" s="168"/>
      <c r="N38" s="169"/>
      <c r="O38" s="162"/>
      <c r="P38" s="167">
        <f t="shared" ref="P38" si="104">SUM(P37:R37)</f>
        <v>0</v>
      </c>
      <c r="Q38" s="168"/>
      <c r="R38" s="169"/>
      <c r="S38" s="162"/>
      <c r="T38" s="167">
        <f t="shared" ref="T38" si="105">SUM(T37:V37)</f>
        <v>8</v>
      </c>
      <c r="U38" s="168"/>
      <c r="V38" s="169"/>
      <c r="W38" s="162"/>
      <c r="X38" s="145"/>
      <c r="Y38" s="134"/>
      <c r="Z38" s="134"/>
      <c r="AB38" s="71">
        <v>6</v>
      </c>
      <c r="AC38" s="73" t="s">
        <v>81</v>
      </c>
      <c r="AD38" s="57" t="s">
        <v>100</v>
      </c>
      <c r="AE38" s="58"/>
      <c r="AF38" s="58"/>
      <c r="AG38" s="85">
        <v>199</v>
      </c>
      <c r="AH38" s="77"/>
    </row>
    <row r="39" spans="1:35" ht="15.75" customHeight="1" thickBot="1" x14ac:dyDescent="0.3">
      <c r="AB39" s="72"/>
      <c r="AC39" s="74"/>
      <c r="AD39" s="59"/>
      <c r="AE39" s="60"/>
      <c r="AF39" s="60"/>
      <c r="AG39" s="76"/>
      <c r="AH39" s="78"/>
    </row>
    <row r="40" spans="1:35" ht="15" customHeight="1" thickBot="1" x14ac:dyDescent="0.3">
      <c r="A40" s="2"/>
      <c r="B40" s="179"/>
      <c r="C40" s="180"/>
      <c r="D40" s="152" t="s">
        <v>31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4"/>
      <c r="W40" s="4"/>
      <c r="X40" s="4"/>
      <c r="Y40" s="12"/>
      <c r="Z40" s="12"/>
      <c r="AB40" s="79">
        <v>7</v>
      </c>
      <c r="AC40" s="81" t="s">
        <v>80</v>
      </c>
      <c r="AD40" s="61" t="s">
        <v>108</v>
      </c>
      <c r="AE40" s="62"/>
      <c r="AF40" s="62"/>
      <c r="AG40" s="45">
        <v>183</v>
      </c>
      <c r="AH40" s="83"/>
    </row>
    <row r="41" spans="1:35" ht="15.75" customHeight="1" thickBot="1" x14ac:dyDescent="0.3">
      <c r="A41" s="97" t="s">
        <v>0</v>
      </c>
      <c r="B41" s="97" t="s">
        <v>1</v>
      </c>
      <c r="C41" s="97" t="s">
        <v>2</v>
      </c>
      <c r="D41" s="139" t="s">
        <v>16</v>
      </c>
      <c r="E41" s="140"/>
      <c r="F41" s="141"/>
      <c r="G41" s="137" t="s">
        <v>6</v>
      </c>
      <c r="H41" s="139" t="s">
        <v>28</v>
      </c>
      <c r="I41" s="140"/>
      <c r="J41" s="141"/>
      <c r="K41" s="137" t="s">
        <v>6</v>
      </c>
      <c r="L41" s="149" t="s">
        <v>14</v>
      </c>
      <c r="M41" s="150"/>
      <c r="N41" s="151"/>
      <c r="O41" s="137" t="s">
        <v>6</v>
      </c>
      <c r="P41" s="139" t="s">
        <v>29</v>
      </c>
      <c r="Q41" s="140"/>
      <c r="R41" s="141"/>
      <c r="S41" s="137" t="s">
        <v>6</v>
      </c>
      <c r="T41" s="139" t="s">
        <v>15</v>
      </c>
      <c r="U41" s="140"/>
      <c r="V41" s="141"/>
      <c r="W41" s="137" t="s">
        <v>6</v>
      </c>
      <c r="X41" s="135" t="s">
        <v>8</v>
      </c>
      <c r="Y41" s="99" t="s">
        <v>25</v>
      </c>
      <c r="Z41" s="99" t="s">
        <v>24</v>
      </c>
      <c r="AB41" s="80"/>
      <c r="AC41" s="82"/>
      <c r="AD41" s="63"/>
      <c r="AE41" s="64"/>
      <c r="AF41" s="64"/>
      <c r="AG41" s="46"/>
      <c r="AH41" s="84"/>
    </row>
    <row r="42" spans="1:35" ht="15.75" customHeight="1" thickBot="1" x14ac:dyDescent="0.3">
      <c r="A42" s="98"/>
      <c r="B42" s="98"/>
      <c r="C42" s="98"/>
      <c r="D42" s="5" t="s">
        <v>9</v>
      </c>
      <c r="E42" s="6" t="s">
        <v>10</v>
      </c>
      <c r="F42" s="7" t="s">
        <v>11</v>
      </c>
      <c r="G42" s="138"/>
      <c r="H42" s="5" t="s">
        <v>9</v>
      </c>
      <c r="I42" s="6" t="s">
        <v>10</v>
      </c>
      <c r="J42" s="7" t="s">
        <v>11</v>
      </c>
      <c r="K42" s="138"/>
      <c r="L42" s="5" t="s">
        <v>9</v>
      </c>
      <c r="M42" s="6" t="s">
        <v>10</v>
      </c>
      <c r="N42" s="7" t="s">
        <v>11</v>
      </c>
      <c r="O42" s="138"/>
      <c r="P42" s="5" t="s">
        <v>9</v>
      </c>
      <c r="Q42" s="6" t="s">
        <v>10</v>
      </c>
      <c r="R42" s="7" t="s">
        <v>11</v>
      </c>
      <c r="S42" s="138"/>
      <c r="T42" s="5" t="s">
        <v>9</v>
      </c>
      <c r="U42" s="6" t="s">
        <v>10</v>
      </c>
      <c r="V42" s="7" t="s">
        <v>11</v>
      </c>
      <c r="W42" s="138"/>
      <c r="X42" s="136"/>
      <c r="Y42" s="100"/>
      <c r="Z42" s="100"/>
      <c r="AB42" s="71">
        <v>8</v>
      </c>
      <c r="AC42" s="73" t="s">
        <v>87</v>
      </c>
      <c r="AD42" s="57" t="s">
        <v>99</v>
      </c>
      <c r="AE42" s="58"/>
      <c r="AF42" s="216"/>
      <c r="AG42" s="85">
        <v>182</v>
      </c>
      <c r="AH42" s="77"/>
    </row>
    <row r="43" spans="1:35" ht="15.75" customHeight="1" thickBot="1" x14ac:dyDescent="0.3">
      <c r="A43" s="290">
        <v>1</v>
      </c>
      <c r="B43" s="156" t="s">
        <v>74</v>
      </c>
      <c r="C43" s="287" t="s">
        <v>89</v>
      </c>
      <c r="D43" s="24">
        <v>5</v>
      </c>
      <c r="E43" s="25">
        <v>5</v>
      </c>
      <c r="F43" s="26">
        <v>5</v>
      </c>
      <c r="G43" s="142">
        <f>D44</f>
        <v>15</v>
      </c>
      <c r="H43" s="27">
        <v>4</v>
      </c>
      <c r="I43" s="25">
        <v>5</v>
      </c>
      <c r="J43" s="25">
        <v>5</v>
      </c>
      <c r="K43" s="142">
        <f>SUM(G43,H44)</f>
        <v>29</v>
      </c>
      <c r="L43" s="27">
        <v>4</v>
      </c>
      <c r="M43" s="25">
        <v>4</v>
      </c>
      <c r="N43" s="25">
        <v>5</v>
      </c>
      <c r="O43" s="142">
        <f>SUM(K43,L44)</f>
        <v>42</v>
      </c>
      <c r="P43" s="27">
        <v>0</v>
      </c>
      <c r="Q43" s="25">
        <v>0</v>
      </c>
      <c r="R43" s="26">
        <v>4</v>
      </c>
      <c r="S43" s="142">
        <f>SUM(O43,P44)</f>
        <v>46</v>
      </c>
      <c r="T43" s="27">
        <v>4</v>
      </c>
      <c r="U43" s="25">
        <v>0</v>
      </c>
      <c r="V43" s="25">
        <v>0</v>
      </c>
      <c r="W43" s="142">
        <f>SUM(S43,T44)</f>
        <v>50</v>
      </c>
      <c r="X43" s="128">
        <f>SUM(W43)</f>
        <v>50</v>
      </c>
      <c r="Y43" s="126">
        <f>COUNTIF(D43:F43,"=5")+COUNTIF(H43:J43,"=5")+COUNTIF(L43:N43,"=5")+COUNTIF(P43:R43,"=5")+COUNTIF(T43:V43,"=5")</f>
        <v>6</v>
      </c>
      <c r="Z43" s="126">
        <f>COUNTIF(D43:F43,"=4")+COUNTIF(H43:J43,"=4")+COUNTIF(L43:N43,"=4")+COUNTIF(P43:R43,"=4")+COUNTIF(T43:V43,"=4")</f>
        <v>5</v>
      </c>
      <c r="AB43" s="72"/>
      <c r="AC43" s="74"/>
      <c r="AD43" s="59"/>
      <c r="AE43" s="60"/>
      <c r="AF43" s="217"/>
      <c r="AG43" s="76"/>
      <c r="AH43" s="78"/>
    </row>
    <row r="44" spans="1:35" ht="15" customHeight="1" thickBot="1" x14ac:dyDescent="0.3">
      <c r="A44" s="291"/>
      <c r="B44" s="157"/>
      <c r="C44" s="159"/>
      <c r="D44" s="130">
        <f>SUM(D43:F43)</f>
        <v>15</v>
      </c>
      <c r="E44" s="130"/>
      <c r="F44" s="131"/>
      <c r="G44" s="143"/>
      <c r="H44" s="132">
        <f>SUM(H43:J43)</f>
        <v>14</v>
      </c>
      <c r="I44" s="130"/>
      <c r="J44" s="131"/>
      <c r="K44" s="143"/>
      <c r="L44" s="132">
        <f>SUM(L43:N43)</f>
        <v>13</v>
      </c>
      <c r="M44" s="130"/>
      <c r="N44" s="131"/>
      <c r="O44" s="143"/>
      <c r="P44" s="132">
        <f>SUM(P43:R43)</f>
        <v>4</v>
      </c>
      <c r="Q44" s="130"/>
      <c r="R44" s="131"/>
      <c r="S44" s="143"/>
      <c r="T44" s="132">
        <f>SUM(T43:V43)</f>
        <v>4</v>
      </c>
      <c r="U44" s="130"/>
      <c r="V44" s="131"/>
      <c r="W44" s="143"/>
      <c r="X44" s="129"/>
      <c r="Y44" s="127"/>
      <c r="Z44" s="127"/>
      <c r="AB44" s="79">
        <v>9</v>
      </c>
      <c r="AC44" s="81" t="s">
        <v>78</v>
      </c>
      <c r="AD44" s="61" t="s">
        <v>94</v>
      </c>
      <c r="AE44" s="62"/>
      <c r="AF44" s="62"/>
      <c r="AG44" s="45">
        <v>175</v>
      </c>
      <c r="AH44" s="83"/>
    </row>
    <row r="45" spans="1:35" ht="15.75" customHeight="1" thickBot="1" x14ac:dyDescent="0.3">
      <c r="A45" s="292">
        <v>2</v>
      </c>
      <c r="B45" s="163" t="s">
        <v>75</v>
      </c>
      <c r="C45" s="288" t="s">
        <v>90</v>
      </c>
      <c r="D45" s="11">
        <v>0</v>
      </c>
      <c r="E45" s="10">
        <v>4</v>
      </c>
      <c r="F45" s="9">
        <v>5</v>
      </c>
      <c r="G45" s="161">
        <f>D46</f>
        <v>9</v>
      </c>
      <c r="H45" s="8">
        <v>5</v>
      </c>
      <c r="I45" s="10">
        <v>5</v>
      </c>
      <c r="J45" s="10">
        <v>5</v>
      </c>
      <c r="K45" s="161">
        <f>SUM(G45,H46)</f>
        <v>24</v>
      </c>
      <c r="L45" s="8">
        <v>5</v>
      </c>
      <c r="M45" s="10">
        <v>2</v>
      </c>
      <c r="N45" s="10">
        <v>4</v>
      </c>
      <c r="O45" s="161">
        <f>SUM(K45,L46)</f>
        <v>35</v>
      </c>
      <c r="P45" s="8">
        <v>4</v>
      </c>
      <c r="Q45" s="10">
        <v>0</v>
      </c>
      <c r="R45" s="10">
        <v>0</v>
      </c>
      <c r="S45" s="161">
        <f>SUM(O45,P46)</f>
        <v>39</v>
      </c>
      <c r="T45" s="8">
        <v>0</v>
      </c>
      <c r="U45" s="10">
        <v>3</v>
      </c>
      <c r="V45" s="10">
        <v>2</v>
      </c>
      <c r="W45" s="161">
        <f>SUM(S45,T46)</f>
        <v>44</v>
      </c>
      <c r="X45" s="144">
        <f>SUM(W45)</f>
        <v>44</v>
      </c>
      <c r="Y45" s="133">
        <f>COUNTIF(D45:F45,"=5")+COUNTIF(H45:J45,"=5")+COUNTIF(L45:N45,"=5")+COUNTIF(P45:R45,"=5")+COUNTIF(T45:V45,"=5")</f>
        <v>5</v>
      </c>
      <c r="Z45" s="133">
        <f>COUNTIF(D45:F45,"=4")+COUNTIF(H45:J45,"=4")+COUNTIF(L45:N45,"=4")+COUNTIF(P45:R45,"=4")+COUNTIF(T45:V45,"=4")</f>
        <v>3</v>
      </c>
      <c r="AB45" s="80"/>
      <c r="AC45" s="82"/>
      <c r="AD45" s="63"/>
      <c r="AE45" s="64"/>
      <c r="AF45" s="64"/>
      <c r="AG45" s="46"/>
      <c r="AH45" s="84"/>
    </row>
    <row r="46" spans="1:35" ht="15.75" customHeight="1" thickBot="1" x14ac:dyDescent="0.3">
      <c r="A46" s="291"/>
      <c r="B46" s="164"/>
      <c r="C46" s="166"/>
      <c r="D46" s="167">
        <f>SUM(D45:F45)</f>
        <v>9</v>
      </c>
      <c r="E46" s="168"/>
      <c r="F46" s="169"/>
      <c r="G46" s="162"/>
      <c r="H46" s="167">
        <f>SUM(H45:J45)</f>
        <v>15</v>
      </c>
      <c r="I46" s="168"/>
      <c r="J46" s="169"/>
      <c r="K46" s="162"/>
      <c r="L46" s="167">
        <f>SUM(L45:N45)</f>
        <v>11</v>
      </c>
      <c r="M46" s="168"/>
      <c r="N46" s="169"/>
      <c r="O46" s="162"/>
      <c r="P46" s="167">
        <f>SUM(P45:R45)</f>
        <v>4</v>
      </c>
      <c r="Q46" s="168"/>
      <c r="R46" s="169"/>
      <c r="S46" s="162"/>
      <c r="T46" s="167">
        <f>SUM(T45:V45)</f>
        <v>5</v>
      </c>
      <c r="U46" s="168"/>
      <c r="V46" s="169"/>
      <c r="W46" s="162"/>
      <c r="X46" s="145"/>
      <c r="Y46" s="134"/>
      <c r="Z46" s="134"/>
      <c r="AB46" s="71">
        <v>10</v>
      </c>
      <c r="AC46" s="73" t="s">
        <v>79</v>
      </c>
      <c r="AD46" s="57" t="s">
        <v>95</v>
      </c>
      <c r="AE46" s="58"/>
      <c r="AF46" s="58"/>
      <c r="AG46" s="75">
        <v>172</v>
      </c>
      <c r="AH46" s="77"/>
    </row>
    <row r="47" spans="1:35" ht="15" customHeight="1" thickBot="1" x14ac:dyDescent="0.3">
      <c r="A47" s="292">
        <v>3</v>
      </c>
      <c r="B47" s="156" t="s">
        <v>76</v>
      </c>
      <c r="C47" s="287" t="s">
        <v>91</v>
      </c>
      <c r="D47" s="28">
        <v>4</v>
      </c>
      <c r="E47" s="29">
        <v>4</v>
      </c>
      <c r="F47" s="30">
        <v>5</v>
      </c>
      <c r="G47" s="160">
        <f>D48</f>
        <v>13</v>
      </c>
      <c r="H47" s="31">
        <v>3</v>
      </c>
      <c r="I47" s="29">
        <v>2</v>
      </c>
      <c r="J47" s="29">
        <v>5</v>
      </c>
      <c r="K47" s="160">
        <f>SUM(G47,H48)</f>
        <v>23</v>
      </c>
      <c r="L47" s="31">
        <v>2</v>
      </c>
      <c r="M47" s="29">
        <v>3</v>
      </c>
      <c r="N47" s="29">
        <v>4</v>
      </c>
      <c r="O47" s="160">
        <f>SUM(K47,L48)</f>
        <v>32</v>
      </c>
      <c r="P47" s="31">
        <v>0</v>
      </c>
      <c r="Q47" s="29">
        <v>0</v>
      </c>
      <c r="R47" s="29">
        <v>4</v>
      </c>
      <c r="S47" s="160">
        <f>SUM(O47,P48)</f>
        <v>36</v>
      </c>
      <c r="T47" s="31">
        <v>4</v>
      </c>
      <c r="U47" s="29">
        <v>0</v>
      </c>
      <c r="V47" s="29">
        <v>0</v>
      </c>
      <c r="W47" s="160">
        <f>SUM(S47,T48)</f>
        <v>40</v>
      </c>
      <c r="X47" s="128">
        <f>SUM(W47)</f>
        <v>40</v>
      </c>
      <c r="Y47" s="126">
        <f>COUNTIF(D47:F47,"=5")+COUNTIF(H47:J47,"=5")+COUNTIF(L47:N47,"=5")+COUNTIF(P47:R47,"=5")+COUNTIF(T47:V47,"=5")</f>
        <v>2</v>
      </c>
      <c r="Z47" s="126">
        <f>COUNTIF(D47:F47,"=4")+COUNTIF(H47:J47,"=4")+COUNTIF(L47:N47,"=4")+COUNTIF(P47:R47,"=4")+COUNTIF(T47:V47,"=4")</f>
        <v>5</v>
      </c>
      <c r="AB47" s="72"/>
      <c r="AC47" s="74"/>
      <c r="AD47" s="59"/>
      <c r="AE47" s="60"/>
      <c r="AF47" s="60"/>
      <c r="AG47" s="86"/>
      <c r="AH47" s="78"/>
    </row>
    <row r="48" spans="1:35" ht="15.75" customHeight="1" thickBot="1" x14ac:dyDescent="0.3">
      <c r="A48" s="291"/>
      <c r="B48" s="157"/>
      <c r="C48" s="159"/>
      <c r="D48" s="132">
        <f>SUM(D47:F47)</f>
        <v>13</v>
      </c>
      <c r="E48" s="130"/>
      <c r="F48" s="131"/>
      <c r="G48" s="143"/>
      <c r="H48" s="132">
        <f>SUM(H47:J47)</f>
        <v>10</v>
      </c>
      <c r="I48" s="130"/>
      <c r="J48" s="131"/>
      <c r="K48" s="143"/>
      <c r="L48" s="132">
        <f>SUM(L47:N47)</f>
        <v>9</v>
      </c>
      <c r="M48" s="130"/>
      <c r="N48" s="131"/>
      <c r="O48" s="143"/>
      <c r="P48" s="132">
        <f>SUM(P47:R47)</f>
        <v>4</v>
      </c>
      <c r="Q48" s="130"/>
      <c r="R48" s="131"/>
      <c r="S48" s="143"/>
      <c r="T48" s="132">
        <f>SUM(T47:V47)</f>
        <v>4</v>
      </c>
      <c r="U48" s="130"/>
      <c r="V48" s="131"/>
      <c r="W48" s="143"/>
      <c r="X48" s="129"/>
      <c r="Y48" s="127"/>
      <c r="Z48" s="127"/>
      <c r="AB48" s="79">
        <v>11</v>
      </c>
      <c r="AC48" s="81" t="s">
        <v>101</v>
      </c>
      <c r="AD48" s="61" t="s">
        <v>91</v>
      </c>
      <c r="AE48" s="62"/>
      <c r="AF48" s="62"/>
      <c r="AG48" s="109">
        <v>134</v>
      </c>
      <c r="AH48" s="83"/>
    </row>
    <row r="49" spans="1:34" ht="15" customHeight="1" thickBot="1" x14ac:dyDescent="0.3">
      <c r="A49" s="292">
        <v>4</v>
      </c>
      <c r="B49" s="163" t="s">
        <v>57</v>
      </c>
      <c r="C49" s="165" t="s">
        <v>92</v>
      </c>
      <c r="D49" s="11">
        <v>5</v>
      </c>
      <c r="E49" s="10">
        <v>5</v>
      </c>
      <c r="F49" s="9">
        <v>4</v>
      </c>
      <c r="G49" s="161">
        <f>D50</f>
        <v>14</v>
      </c>
      <c r="H49" s="8">
        <v>4</v>
      </c>
      <c r="I49" s="10">
        <v>4</v>
      </c>
      <c r="J49" s="10">
        <v>2</v>
      </c>
      <c r="K49" s="161">
        <f>SUM(G49,H50)</f>
        <v>24</v>
      </c>
      <c r="L49" s="8">
        <v>3</v>
      </c>
      <c r="M49" s="10">
        <v>4</v>
      </c>
      <c r="N49" s="10">
        <v>5</v>
      </c>
      <c r="O49" s="161">
        <f>SUM(K49,L50)</f>
        <v>36</v>
      </c>
      <c r="P49" s="8">
        <v>0</v>
      </c>
      <c r="Q49" s="10">
        <v>3</v>
      </c>
      <c r="R49" s="10">
        <v>0</v>
      </c>
      <c r="S49" s="161">
        <f>SUM(O49,P50)</f>
        <v>39</v>
      </c>
      <c r="T49" s="8">
        <v>5</v>
      </c>
      <c r="U49" s="10">
        <v>0</v>
      </c>
      <c r="V49" s="10">
        <v>3</v>
      </c>
      <c r="W49" s="161">
        <f>SUM(S49,T50)</f>
        <v>47</v>
      </c>
      <c r="X49" s="144">
        <f>SUM(W49)</f>
        <v>47</v>
      </c>
      <c r="Y49" s="133">
        <f>COUNTIF(D49:F49,"=5")+COUNTIF(H49:J49,"=5")+COUNTIF(L49:N49,"=5")+COUNTIF(P49:R49,"=5")+COUNTIF(T49:V49,"=5")</f>
        <v>4</v>
      </c>
      <c r="Z49" s="133">
        <f>COUNTIF(D49:F49,"=4")+COUNTIF(H49:J49,"=4")+COUNTIF(L49:N49,"=4")+COUNTIF(P49:R49,"=4")+COUNTIF(T49:V49,"=4")</f>
        <v>4</v>
      </c>
      <c r="AB49" s="80"/>
      <c r="AC49" s="82"/>
      <c r="AD49" s="63"/>
      <c r="AE49" s="64"/>
      <c r="AF49" s="64"/>
      <c r="AG49" s="46"/>
      <c r="AH49" s="84"/>
    </row>
    <row r="50" spans="1:34" ht="15.75" customHeight="1" thickBot="1" x14ac:dyDescent="0.3">
      <c r="A50" s="291"/>
      <c r="B50" s="164"/>
      <c r="C50" s="166"/>
      <c r="D50" s="167">
        <f>SUM(D49:F49)</f>
        <v>14</v>
      </c>
      <c r="E50" s="168"/>
      <c r="F50" s="169"/>
      <c r="G50" s="162"/>
      <c r="H50" s="167">
        <f>SUM(H49:J49)</f>
        <v>10</v>
      </c>
      <c r="I50" s="168"/>
      <c r="J50" s="169"/>
      <c r="K50" s="162"/>
      <c r="L50" s="167">
        <f>SUM(L49:N49)</f>
        <v>12</v>
      </c>
      <c r="M50" s="168"/>
      <c r="N50" s="169"/>
      <c r="O50" s="162"/>
      <c r="P50" s="167">
        <f>SUM(P49:R49)</f>
        <v>3</v>
      </c>
      <c r="Q50" s="168"/>
      <c r="R50" s="169"/>
      <c r="S50" s="162"/>
      <c r="T50" s="167">
        <f>SUM(T49:V49)</f>
        <v>8</v>
      </c>
      <c r="U50" s="168"/>
      <c r="V50" s="169"/>
      <c r="W50" s="162"/>
      <c r="X50" s="145"/>
      <c r="Y50" s="134"/>
      <c r="Z50" s="134"/>
    </row>
    <row r="51" spans="1:34" ht="15" customHeight="1" x14ac:dyDescent="0.25">
      <c r="A51" s="79">
        <v>5</v>
      </c>
      <c r="B51" s="156" t="s">
        <v>77</v>
      </c>
      <c r="C51" s="287" t="s">
        <v>93</v>
      </c>
      <c r="D51" s="28">
        <v>5</v>
      </c>
      <c r="E51" s="29">
        <v>5</v>
      </c>
      <c r="F51" s="30">
        <v>4</v>
      </c>
      <c r="G51" s="160">
        <f>D52</f>
        <v>14</v>
      </c>
      <c r="H51" s="31">
        <v>5</v>
      </c>
      <c r="I51" s="29">
        <v>3</v>
      </c>
      <c r="J51" s="29">
        <v>4</v>
      </c>
      <c r="K51" s="160">
        <f>SUM(G51,H52)</f>
        <v>26</v>
      </c>
      <c r="L51" s="31">
        <v>4</v>
      </c>
      <c r="M51" s="29">
        <v>5</v>
      </c>
      <c r="N51" s="29">
        <v>5</v>
      </c>
      <c r="O51" s="160">
        <f>SUM(K51,L52)</f>
        <v>40</v>
      </c>
      <c r="P51" s="31">
        <v>4</v>
      </c>
      <c r="Q51" s="29">
        <v>3</v>
      </c>
      <c r="R51" s="29">
        <v>5</v>
      </c>
      <c r="S51" s="160">
        <f>SUM(O51,P52)</f>
        <v>52</v>
      </c>
      <c r="T51" s="31">
        <v>2</v>
      </c>
      <c r="U51" s="29">
        <v>5</v>
      </c>
      <c r="V51" s="29">
        <v>2</v>
      </c>
      <c r="W51" s="160">
        <f>SUM(S51,T52)</f>
        <v>61</v>
      </c>
      <c r="X51" s="128">
        <f>SUM(W51)</f>
        <v>61</v>
      </c>
      <c r="Y51" s="126">
        <f>COUNTIF(D51:F51,"=5")+COUNTIF(H51:J51,"=5")+COUNTIF(L51:N51,"=5")+COUNTIF(P51:R51,"=5")+COUNTIF(T51:V51,"=5")</f>
        <v>7</v>
      </c>
      <c r="Z51" s="126">
        <f>COUNTIF(D51:F51,"=4")+COUNTIF(H51:J51,"=4")+COUNTIF(L51:N51,"=4")+COUNTIF(P51:R51,"=4")+COUNTIF(T51:V51,"=4")</f>
        <v>4</v>
      </c>
    </row>
    <row r="52" spans="1:34" ht="15.75" customHeight="1" thickBot="1" x14ac:dyDescent="0.3">
      <c r="A52" s="80"/>
      <c r="B52" s="157"/>
      <c r="C52" s="159"/>
      <c r="D52" s="132">
        <f>SUM(D51:F51)</f>
        <v>14</v>
      </c>
      <c r="E52" s="130"/>
      <c r="F52" s="131"/>
      <c r="G52" s="143"/>
      <c r="H52" s="132">
        <f>SUM(H51:J51)</f>
        <v>12</v>
      </c>
      <c r="I52" s="130"/>
      <c r="J52" s="131"/>
      <c r="K52" s="143"/>
      <c r="L52" s="132">
        <f>SUM(L51:N51)</f>
        <v>14</v>
      </c>
      <c r="M52" s="130"/>
      <c r="N52" s="131"/>
      <c r="O52" s="143"/>
      <c r="P52" s="132">
        <f>SUM(P51:R51)</f>
        <v>12</v>
      </c>
      <c r="Q52" s="130"/>
      <c r="R52" s="131"/>
      <c r="S52" s="143"/>
      <c r="T52" s="132">
        <f>SUM(T51:V51)</f>
        <v>9</v>
      </c>
      <c r="U52" s="130"/>
      <c r="V52" s="131"/>
      <c r="W52" s="143"/>
      <c r="X52" s="129"/>
      <c r="Y52" s="127"/>
      <c r="Z52" s="127"/>
    </row>
    <row r="53" spans="1:34" ht="15" customHeight="1" thickBot="1" x14ac:dyDescent="0.35">
      <c r="A53" s="172">
        <v>6</v>
      </c>
      <c r="B53" s="174" t="s">
        <v>78</v>
      </c>
      <c r="C53" s="289" t="s">
        <v>94</v>
      </c>
      <c r="D53" s="8">
        <v>5</v>
      </c>
      <c r="E53" s="10">
        <v>5</v>
      </c>
      <c r="F53" s="10">
        <v>5</v>
      </c>
      <c r="G53" s="161">
        <f>D54</f>
        <v>15</v>
      </c>
      <c r="H53" s="8">
        <v>5</v>
      </c>
      <c r="I53" s="10">
        <v>4</v>
      </c>
      <c r="J53" s="10">
        <v>0</v>
      </c>
      <c r="K53" s="161">
        <f>SUM(G53,H54)</f>
        <v>24</v>
      </c>
      <c r="L53" s="11">
        <v>4</v>
      </c>
      <c r="M53" s="10">
        <v>0</v>
      </c>
      <c r="N53" s="10">
        <v>5</v>
      </c>
      <c r="O53" s="161">
        <f>SUM(K53,L54)</f>
        <v>33</v>
      </c>
      <c r="P53" s="8">
        <v>5</v>
      </c>
      <c r="Q53" s="10">
        <v>4</v>
      </c>
      <c r="R53" s="10">
        <v>4</v>
      </c>
      <c r="S53" s="161">
        <f>SUM(O53,P54)</f>
        <v>46</v>
      </c>
      <c r="T53" s="11">
        <v>0</v>
      </c>
      <c r="U53" s="10">
        <v>0</v>
      </c>
      <c r="V53" s="10">
        <v>0</v>
      </c>
      <c r="W53" s="161">
        <f>SUM(S53,T54)</f>
        <v>46</v>
      </c>
      <c r="X53" s="144">
        <f>SUM(W53)</f>
        <v>46</v>
      </c>
      <c r="Y53" s="133">
        <f>COUNTIF(D53:F53,"=5")+COUNTIF(H53:J53,"=5")+COUNTIF(L53:N53,"=5")+COUNTIF(P53:R53,"=5")+COUNTIF(T53:V53,"=5")</f>
        <v>6</v>
      </c>
      <c r="Z53" s="133">
        <f>COUNTIF(D53:F53,"=4")+COUNTIF(H53:J53,"=4")+COUNTIF(L53:N53,"=4")+COUNTIF(P53:R53,"=4")+COUNTIF(T53:V53,"=4")</f>
        <v>4</v>
      </c>
      <c r="AB53" s="15"/>
      <c r="AC53" s="19" t="s">
        <v>46</v>
      </c>
      <c r="AD53" s="15"/>
      <c r="AE53" s="15"/>
      <c r="AF53" s="15"/>
    </row>
    <row r="54" spans="1:34" ht="15.75" customHeight="1" thickBot="1" x14ac:dyDescent="0.3">
      <c r="A54" s="173"/>
      <c r="B54" s="175"/>
      <c r="C54" s="177"/>
      <c r="D54" s="167">
        <f>SUM(D53:F53)</f>
        <v>15</v>
      </c>
      <c r="E54" s="168"/>
      <c r="F54" s="169"/>
      <c r="G54" s="162"/>
      <c r="H54" s="167">
        <f>SUM(H53:J53)</f>
        <v>9</v>
      </c>
      <c r="I54" s="168"/>
      <c r="J54" s="169"/>
      <c r="K54" s="162"/>
      <c r="L54" s="167">
        <f>SUM(L53:N53)</f>
        <v>9</v>
      </c>
      <c r="M54" s="168"/>
      <c r="N54" s="169"/>
      <c r="O54" s="162"/>
      <c r="P54" s="167">
        <f>SUM(P53:R53)</f>
        <v>13</v>
      </c>
      <c r="Q54" s="168"/>
      <c r="R54" s="169"/>
      <c r="S54" s="162"/>
      <c r="T54" s="167">
        <f>SUM(T53:V53)</f>
        <v>0</v>
      </c>
      <c r="U54" s="168"/>
      <c r="V54" s="169"/>
      <c r="W54" s="162"/>
      <c r="X54" s="145"/>
      <c r="Y54" s="134"/>
      <c r="Z54" s="134"/>
      <c r="AB54" s="97" t="s">
        <v>0</v>
      </c>
      <c r="AC54" s="97" t="s">
        <v>1</v>
      </c>
      <c r="AD54" s="110" t="s">
        <v>2</v>
      </c>
      <c r="AE54" s="111"/>
      <c r="AF54" s="112"/>
      <c r="AG54" s="99" t="s">
        <v>8</v>
      </c>
      <c r="AH54" s="99" t="s">
        <v>13</v>
      </c>
    </row>
    <row r="55" spans="1:34" ht="15" customHeight="1" thickBot="1" x14ac:dyDescent="0.3">
      <c r="A55" s="170">
        <v>7</v>
      </c>
      <c r="B55" s="156" t="s">
        <v>79</v>
      </c>
      <c r="C55" s="287" t="s">
        <v>95</v>
      </c>
      <c r="D55" s="31">
        <v>3</v>
      </c>
      <c r="E55" s="29">
        <v>3</v>
      </c>
      <c r="F55" s="29">
        <v>3</v>
      </c>
      <c r="G55" s="160">
        <f>D56</f>
        <v>9</v>
      </c>
      <c r="H55" s="31">
        <v>3</v>
      </c>
      <c r="I55" s="29">
        <v>5</v>
      </c>
      <c r="J55" s="29">
        <v>3</v>
      </c>
      <c r="K55" s="160">
        <f>SUM(G55,H56)</f>
        <v>20</v>
      </c>
      <c r="L55" s="28">
        <v>5</v>
      </c>
      <c r="M55" s="29">
        <v>2</v>
      </c>
      <c r="N55" s="29">
        <v>5</v>
      </c>
      <c r="O55" s="160">
        <f>SUM(K55,L56)</f>
        <v>32</v>
      </c>
      <c r="P55" s="31">
        <v>0</v>
      </c>
      <c r="Q55" s="29">
        <v>0</v>
      </c>
      <c r="R55" s="29">
        <v>5</v>
      </c>
      <c r="S55" s="160">
        <f>SUM(O55,P56)</f>
        <v>37</v>
      </c>
      <c r="T55" s="28">
        <v>0</v>
      </c>
      <c r="U55" s="29">
        <v>0</v>
      </c>
      <c r="V55" s="29">
        <v>3</v>
      </c>
      <c r="W55" s="160">
        <f>SUM(S55,T56)</f>
        <v>40</v>
      </c>
      <c r="X55" s="128">
        <f>SUM(W55)</f>
        <v>40</v>
      </c>
      <c r="Y55" s="126">
        <f>COUNTIF(D55:F55,"=5")+COUNTIF(H55:J55,"=5")+COUNTIF(L55:N55,"=5")+COUNTIF(P55:R55,"=5")+COUNTIF(T55:V55,"=5")</f>
        <v>4</v>
      </c>
      <c r="Z55" s="126">
        <f>COUNTIF(D55:F55,"=4")+COUNTIF(H55:J55,"=4")+COUNTIF(L55:N55,"=4")+COUNTIF(P55:R55,"=4")+COUNTIF(T55:V55,"=4")</f>
        <v>0</v>
      </c>
      <c r="AB55" s="98"/>
      <c r="AC55" s="98"/>
      <c r="AD55" s="113"/>
      <c r="AE55" s="114"/>
      <c r="AF55" s="115"/>
      <c r="AG55" s="100"/>
      <c r="AH55" s="100"/>
    </row>
    <row r="56" spans="1:34" ht="15.75" customHeight="1" thickBot="1" x14ac:dyDescent="0.3">
      <c r="A56" s="171"/>
      <c r="B56" s="157"/>
      <c r="C56" s="159"/>
      <c r="D56" s="132">
        <f>SUM(D55:F55)</f>
        <v>9</v>
      </c>
      <c r="E56" s="130"/>
      <c r="F56" s="131"/>
      <c r="G56" s="143"/>
      <c r="H56" s="132">
        <f>SUM(H55:J55)</f>
        <v>11</v>
      </c>
      <c r="I56" s="130"/>
      <c r="J56" s="131"/>
      <c r="K56" s="143"/>
      <c r="L56" s="132">
        <f>SUM(L55:N55)</f>
        <v>12</v>
      </c>
      <c r="M56" s="130"/>
      <c r="N56" s="131"/>
      <c r="O56" s="143"/>
      <c r="P56" s="132">
        <f>SUM(P55:R55)</f>
        <v>5</v>
      </c>
      <c r="Q56" s="130"/>
      <c r="R56" s="131"/>
      <c r="S56" s="143"/>
      <c r="T56" s="132">
        <f>SUM(T55:V55)</f>
        <v>3</v>
      </c>
      <c r="U56" s="130"/>
      <c r="V56" s="131"/>
      <c r="W56" s="143"/>
      <c r="X56" s="129"/>
      <c r="Y56" s="127"/>
      <c r="Z56" s="127"/>
      <c r="AB56" s="101">
        <v>1</v>
      </c>
      <c r="AC56" s="103" t="s">
        <v>83</v>
      </c>
      <c r="AD56" s="116" t="s">
        <v>109</v>
      </c>
      <c r="AE56" s="117"/>
      <c r="AF56" s="117"/>
      <c r="AG56" s="105">
        <v>229</v>
      </c>
      <c r="AH56" s="107">
        <v>1</v>
      </c>
    </row>
    <row r="57" spans="1:34" ht="15" customHeight="1" thickBot="1" x14ac:dyDescent="0.3">
      <c r="A57" s="172">
        <v>8</v>
      </c>
      <c r="B57" s="174" t="s">
        <v>80</v>
      </c>
      <c r="C57" s="289" t="s">
        <v>95</v>
      </c>
      <c r="D57" s="8">
        <v>3</v>
      </c>
      <c r="E57" s="10">
        <v>4</v>
      </c>
      <c r="F57" s="10">
        <v>4</v>
      </c>
      <c r="G57" s="161">
        <f t="shared" ref="G57" si="106">D58</f>
        <v>11</v>
      </c>
      <c r="H57" s="8">
        <v>4</v>
      </c>
      <c r="I57" s="10">
        <v>4</v>
      </c>
      <c r="J57" s="10">
        <v>4</v>
      </c>
      <c r="K57" s="161">
        <f t="shared" ref="K57" si="107">SUM(G57,H58)</f>
        <v>23</v>
      </c>
      <c r="L57" s="11">
        <v>5</v>
      </c>
      <c r="M57" s="10">
        <v>5</v>
      </c>
      <c r="N57" s="10">
        <v>5</v>
      </c>
      <c r="O57" s="161">
        <f t="shared" ref="O57" si="108">SUM(K57,L58)</f>
        <v>38</v>
      </c>
      <c r="P57" s="8">
        <v>0</v>
      </c>
      <c r="Q57" s="10">
        <v>2</v>
      </c>
      <c r="R57" s="10">
        <v>3</v>
      </c>
      <c r="S57" s="161">
        <f t="shared" ref="S57" si="109">SUM(O57,P58)</f>
        <v>43</v>
      </c>
      <c r="T57" s="11">
        <v>2</v>
      </c>
      <c r="U57" s="10">
        <v>4</v>
      </c>
      <c r="V57" s="10">
        <v>3</v>
      </c>
      <c r="W57" s="161">
        <f t="shared" ref="W57" si="110">SUM(S57,T58)</f>
        <v>52</v>
      </c>
      <c r="X57" s="144">
        <f>SUM(W57)</f>
        <v>52</v>
      </c>
      <c r="Y57" s="133">
        <f>COUNTIF(D57:F57,"=5")+COUNTIF(H57:J57,"=5")+COUNTIF(L57:N57,"=5")+COUNTIF(P57:R57,"=5")+COUNTIF(T57:V57,"=5")</f>
        <v>3</v>
      </c>
      <c r="Z57" s="133">
        <f>COUNTIF(D57:F57,"=4")+COUNTIF(H57:J57,"=4")+COUNTIF(L57:N57,"=4")+COUNTIF(P57:R57,"=4")+COUNTIF(T57:V57,"=4")</f>
        <v>6</v>
      </c>
      <c r="AB57" s="102"/>
      <c r="AC57" s="104"/>
      <c r="AD57" s="118"/>
      <c r="AE57" s="119"/>
      <c r="AF57" s="119"/>
      <c r="AG57" s="106"/>
      <c r="AH57" s="108"/>
    </row>
    <row r="58" spans="1:34" ht="15.75" customHeight="1" thickBot="1" x14ac:dyDescent="0.3">
      <c r="A58" s="173"/>
      <c r="B58" s="178"/>
      <c r="C58" s="177"/>
      <c r="D58" s="167">
        <f t="shared" ref="D58" si="111">SUM(D57:F57)</f>
        <v>11</v>
      </c>
      <c r="E58" s="168"/>
      <c r="F58" s="169"/>
      <c r="G58" s="162"/>
      <c r="H58" s="167">
        <f t="shared" ref="H58" si="112">SUM(H57:J57)</f>
        <v>12</v>
      </c>
      <c r="I58" s="168"/>
      <c r="J58" s="169"/>
      <c r="K58" s="162"/>
      <c r="L58" s="167">
        <f t="shared" ref="L58" si="113">SUM(L57:N57)</f>
        <v>15</v>
      </c>
      <c r="M58" s="168"/>
      <c r="N58" s="169"/>
      <c r="O58" s="162"/>
      <c r="P58" s="167">
        <f t="shared" ref="P58" si="114">SUM(P57:R57)</f>
        <v>5</v>
      </c>
      <c r="Q58" s="168"/>
      <c r="R58" s="169"/>
      <c r="S58" s="162"/>
      <c r="T58" s="167">
        <f t="shared" ref="T58" si="115">SUM(T57:V57)</f>
        <v>9</v>
      </c>
      <c r="U58" s="168"/>
      <c r="V58" s="169"/>
      <c r="W58" s="162"/>
      <c r="X58" s="145"/>
      <c r="Y58" s="134"/>
      <c r="Z58" s="134"/>
      <c r="AB58" s="87">
        <v>2</v>
      </c>
      <c r="AC58" s="89" t="s">
        <v>57</v>
      </c>
      <c r="AD58" s="49" t="s">
        <v>92</v>
      </c>
      <c r="AE58" s="50"/>
      <c r="AF58" s="50"/>
      <c r="AG58" s="91">
        <v>207</v>
      </c>
      <c r="AH58" s="93">
        <v>2</v>
      </c>
    </row>
    <row r="59" spans="1:34" ht="15" customHeight="1" thickBot="1" x14ac:dyDescent="0.3">
      <c r="A59" s="293">
        <v>9</v>
      </c>
      <c r="B59" s="156" t="s">
        <v>81</v>
      </c>
      <c r="C59" s="287" t="s">
        <v>95</v>
      </c>
      <c r="D59" s="31">
        <v>5</v>
      </c>
      <c r="E59" s="29">
        <v>4</v>
      </c>
      <c r="F59" s="29">
        <v>4</v>
      </c>
      <c r="G59" s="160">
        <f t="shared" ref="G59" si="116">D60</f>
        <v>13</v>
      </c>
      <c r="H59" s="31">
        <v>4</v>
      </c>
      <c r="I59" s="29">
        <v>5</v>
      </c>
      <c r="J59" s="29">
        <v>5</v>
      </c>
      <c r="K59" s="160">
        <f t="shared" ref="K59" si="117">SUM(G59,H60)</f>
        <v>27</v>
      </c>
      <c r="L59" s="28">
        <v>3</v>
      </c>
      <c r="M59" s="29">
        <v>3</v>
      </c>
      <c r="N59" s="29">
        <v>2</v>
      </c>
      <c r="O59" s="160">
        <f t="shared" ref="O59" si="118">SUM(K59,L60)</f>
        <v>35</v>
      </c>
      <c r="P59" s="31">
        <v>2</v>
      </c>
      <c r="Q59" s="29">
        <v>2</v>
      </c>
      <c r="R59" s="29">
        <v>0</v>
      </c>
      <c r="S59" s="160">
        <f t="shared" ref="S59" si="119">SUM(O59,P60)</f>
        <v>39</v>
      </c>
      <c r="T59" s="28">
        <v>3</v>
      </c>
      <c r="U59" s="29">
        <v>4</v>
      </c>
      <c r="V59" s="29">
        <v>2</v>
      </c>
      <c r="W59" s="160">
        <f t="shared" ref="W59" si="120">SUM(S59,T60)</f>
        <v>48</v>
      </c>
      <c r="X59" s="128">
        <f>SUM(W59)</f>
        <v>48</v>
      </c>
      <c r="Y59" s="126">
        <f>COUNTIF(D59:F59,"=5")+COUNTIF(H59:J59,"=5")+COUNTIF(L59:N59,"=5")+COUNTIF(P59:R59,"=5")+COUNTIF(T59:V59,"=5")</f>
        <v>3</v>
      </c>
      <c r="Z59" s="126">
        <f>COUNTIF(D59:F59,"=4")+COUNTIF(H59:J59,"=4")+COUNTIF(L59:N59,"=4")+COUNTIF(P59:R59,"=4")+COUNTIF(T59:V59,"=4")</f>
        <v>4</v>
      </c>
      <c r="AB59" s="88"/>
      <c r="AC59" s="90"/>
      <c r="AD59" s="51"/>
      <c r="AE59" s="52"/>
      <c r="AF59" s="52"/>
      <c r="AG59" s="92"/>
      <c r="AH59" s="94"/>
    </row>
    <row r="60" spans="1:34" ht="15.75" customHeight="1" thickBot="1" x14ac:dyDescent="0.3">
      <c r="A60" s="294"/>
      <c r="B60" s="157"/>
      <c r="C60" s="159"/>
      <c r="D60" s="132">
        <f t="shared" ref="D60" si="121">SUM(D59:F59)</f>
        <v>13</v>
      </c>
      <c r="E60" s="130"/>
      <c r="F60" s="131"/>
      <c r="G60" s="143"/>
      <c r="H60" s="132">
        <f t="shared" ref="H60" si="122">SUM(H59:J59)</f>
        <v>14</v>
      </c>
      <c r="I60" s="130"/>
      <c r="J60" s="131"/>
      <c r="K60" s="143"/>
      <c r="L60" s="132">
        <f t="shared" ref="L60" si="123">SUM(L59:N59)</f>
        <v>8</v>
      </c>
      <c r="M60" s="130"/>
      <c r="N60" s="131"/>
      <c r="O60" s="143"/>
      <c r="P60" s="132">
        <f t="shared" ref="P60" si="124">SUM(P59:R59)</f>
        <v>4</v>
      </c>
      <c r="Q60" s="130"/>
      <c r="R60" s="131"/>
      <c r="S60" s="143"/>
      <c r="T60" s="132">
        <f t="shared" ref="T60" si="125">SUM(T59:V59)</f>
        <v>9</v>
      </c>
      <c r="U60" s="130"/>
      <c r="V60" s="131"/>
      <c r="W60" s="143"/>
      <c r="X60" s="129"/>
      <c r="Y60" s="127"/>
      <c r="Z60" s="127"/>
      <c r="AB60" s="95">
        <v>3</v>
      </c>
      <c r="AC60" s="65" t="s">
        <v>84</v>
      </c>
      <c r="AD60" s="53" t="s">
        <v>96</v>
      </c>
      <c r="AE60" s="54"/>
      <c r="AF60" s="54"/>
      <c r="AG60" s="67">
        <v>161</v>
      </c>
      <c r="AH60" s="69">
        <v>3</v>
      </c>
    </row>
    <row r="61" spans="1:34" ht="15" customHeight="1" thickBot="1" x14ac:dyDescent="0.3">
      <c r="A61" s="293">
        <v>10</v>
      </c>
      <c r="B61" s="174" t="s">
        <v>82</v>
      </c>
      <c r="C61" s="289" t="s">
        <v>95</v>
      </c>
      <c r="D61" s="8">
        <v>5</v>
      </c>
      <c r="E61" s="10">
        <v>5</v>
      </c>
      <c r="F61" s="10">
        <v>5</v>
      </c>
      <c r="G61" s="161">
        <f t="shared" ref="G61" si="126">D62</f>
        <v>15</v>
      </c>
      <c r="H61" s="8">
        <v>5</v>
      </c>
      <c r="I61" s="10">
        <v>5</v>
      </c>
      <c r="J61" s="10">
        <v>5</v>
      </c>
      <c r="K61" s="161">
        <f t="shared" ref="K61" si="127">SUM(G61,H62)</f>
        <v>30</v>
      </c>
      <c r="L61" s="11">
        <v>5</v>
      </c>
      <c r="M61" s="10">
        <v>5</v>
      </c>
      <c r="N61" s="10">
        <v>4</v>
      </c>
      <c r="O61" s="161">
        <f t="shared" ref="O61" si="128">SUM(K61,L62)</f>
        <v>44</v>
      </c>
      <c r="P61" s="8">
        <v>4</v>
      </c>
      <c r="Q61" s="10">
        <v>4</v>
      </c>
      <c r="R61" s="10">
        <v>3</v>
      </c>
      <c r="S61" s="161">
        <f t="shared" ref="S61" si="129">SUM(O61,P62)</f>
        <v>55</v>
      </c>
      <c r="T61" s="11">
        <v>0</v>
      </c>
      <c r="U61" s="10">
        <v>2</v>
      </c>
      <c r="V61" s="10">
        <v>4</v>
      </c>
      <c r="W61" s="161">
        <f t="shared" ref="W61" si="130">SUM(S61,T62)</f>
        <v>61</v>
      </c>
      <c r="X61" s="144">
        <f t="shared" ref="X61" si="131">SUM(W61)</f>
        <v>61</v>
      </c>
      <c r="Y61" s="133">
        <f t="shared" ref="Y61" si="132">COUNTIF(D61:F61,"=5")+COUNTIF(H61:J61,"=5")+COUNTIF(L61:N61,"=5")+COUNTIF(P61:R61,"=5")+COUNTIF(T61:V61,"=5")</f>
        <v>8</v>
      </c>
      <c r="Z61" s="133">
        <f t="shared" ref="Z61" si="133">COUNTIF(D61:F61,"=4")+COUNTIF(H61:J61,"=4")+COUNTIF(L61:N61,"=4")+COUNTIF(P61:R61,"=4")+COUNTIF(T61:V61,"=4")</f>
        <v>4</v>
      </c>
      <c r="AB61" s="96"/>
      <c r="AC61" s="66"/>
      <c r="AD61" s="55"/>
      <c r="AE61" s="56"/>
      <c r="AF61" s="56"/>
      <c r="AG61" s="68"/>
      <c r="AH61" s="70"/>
    </row>
    <row r="62" spans="1:34" ht="15.75" customHeight="1" thickBot="1" x14ac:dyDescent="0.3">
      <c r="A62" s="294"/>
      <c r="B62" s="178"/>
      <c r="C62" s="177"/>
      <c r="D62" s="167">
        <f t="shared" ref="D62" si="134">SUM(D61:F61)</f>
        <v>15</v>
      </c>
      <c r="E62" s="168"/>
      <c r="F62" s="169"/>
      <c r="G62" s="162"/>
      <c r="H62" s="167">
        <f t="shared" ref="H62" si="135">SUM(H61:J61)</f>
        <v>15</v>
      </c>
      <c r="I62" s="168"/>
      <c r="J62" s="169"/>
      <c r="K62" s="162"/>
      <c r="L62" s="167">
        <f t="shared" ref="L62" si="136">SUM(L61:N61)</f>
        <v>14</v>
      </c>
      <c r="M62" s="168"/>
      <c r="N62" s="169"/>
      <c r="O62" s="162"/>
      <c r="P62" s="167">
        <f t="shared" ref="P62" si="137">SUM(P61:R61)</f>
        <v>11</v>
      </c>
      <c r="Q62" s="168"/>
      <c r="R62" s="169"/>
      <c r="S62" s="162"/>
      <c r="T62" s="167">
        <f t="shared" ref="T62" si="138">SUM(T61:V61)</f>
        <v>6</v>
      </c>
      <c r="U62" s="168"/>
      <c r="V62" s="169"/>
      <c r="W62" s="162"/>
      <c r="X62" s="145"/>
      <c r="Y62" s="134"/>
      <c r="Z62" s="134"/>
      <c r="AB62" s="71">
        <v>4</v>
      </c>
      <c r="AC62" s="73" t="s">
        <v>86</v>
      </c>
      <c r="AD62" s="57" t="s">
        <v>98</v>
      </c>
      <c r="AE62" s="58"/>
      <c r="AF62" s="58"/>
      <c r="AG62" s="75">
        <v>155</v>
      </c>
      <c r="AH62" s="77"/>
    </row>
    <row r="63" spans="1:34" ht="15" customHeight="1" thickBot="1" x14ac:dyDescent="0.3">
      <c r="A63" s="293">
        <v>11</v>
      </c>
      <c r="B63" s="156" t="s">
        <v>83</v>
      </c>
      <c r="C63" s="287" t="s">
        <v>95</v>
      </c>
      <c r="D63" s="31">
        <v>5</v>
      </c>
      <c r="E63" s="29">
        <v>3</v>
      </c>
      <c r="F63" s="29">
        <v>5</v>
      </c>
      <c r="G63" s="160">
        <f t="shared" ref="G63" si="139">D64</f>
        <v>13</v>
      </c>
      <c r="H63" s="31">
        <v>5</v>
      </c>
      <c r="I63" s="29">
        <v>4</v>
      </c>
      <c r="J63" s="29">
        <v>5</v>
      </c>
      <c r="K63" s="160">
        <f t="shared" ref="K63" si="140">SUM(G63,H64)</f>
        <v>27</v>
      </c>
      <c r="L63" s="28">
        <v>4</v>
      </c>
      <c r="M63" s="29">
        <v>4</v>
      </c>
      <c r="N63" s="29">
        <v>5</v>
      </c>
      <c r="O63" s="160">
        <f t="shared" ref="O63" si="141">SUM(K63,L64)</f>
        <v>40</v>
      </c>
      <c r="P63" s="31">
        <v>3</v>
      </c>
      <c r="Q63" s="29">
        <v>5</v>
      </c>
      <c r="R63" s="29">
        <v>5</v>
      </c>
      <c r="S63" s="160">
        <f t="shared" ref="S63" si="142">SUM(O63,P64)</f>
        <v>53</v>
      </c>
      <c r="T63" s="28">
        <v>4</v>
      </c>
      <c r="U63" s="29">
        <v>4</v>
      </c>
      <c r="V63" s="29">
        <v>5</v>
      </c>
      <c r="W63" s="160">
        <f t="shared" ref="W63" si="143">SUM(S63,T64)</f>
        <v>66</v>
      </c>
      <c r="X63" s="128">
        <f t="shared" ref="X63" si="144">SUM(W63)</f>
        <v>66</v>
      </c>
      <c r="Y63" s="126">
        <f t="shared" ref="Y63" si="145">COUNTIF(D63:F63,"=5")+COUNTIF(H63:J63,"=5")+COUNTIF(L63:N63,"=5")+COUNTIF(P63:R63,"=5")+COUNTIF(T63:V63,"=5")</f>
        <v>8</v>
      </c>
      <c r="Z63" s="126">
        <f t="shared" ref="Z63" si="146">COUNTIF(D63:F63,"=4")+COUNTIF(H63:J63,"=4")+COUNTIF(L63:N63,"=4")+COUNTIF(P63:R63,"=4")+COUNTIF(T63:V63,"=4")</f>
        <v>5</v>
      </c>
      <c r="AB63" s="72"/>
      <c r="AC63" s="74"/>
      <c r="AD63" s="59"/>
      <c r="AE63" s="60"/>
      <c r="AF63" s="60"/>
      <c r="AG63" s="76"/>
      <c r="AH63" s="78"/>
    </row>
    <row r="64" spans="1:34" ht="15.75" customHeight="1" thickBot="1" x14ac:dyDescent="0.3">
      <c r="A64" s="294"/>
      <c r="B64" s="157"/>
      <c r="C64" s="159"/>
      <c r="D64" s="132">
        <f>SUM(D63:F63)</f>
        <v>13</v>
      </c>
      <c r="E64" s="130"/>
      <c r="F64" s="131"/>
      <c r="G64" s="143"/>
      <c r="H64" s="132">
        <f t="shared" ref="H64" si="147">SUM(H63:J63)</f>
        <v>14</v>
      </c>
      <c r="I64" s="130"/>
      <c r="J64" s="131"/>
      <c r="K64" s="143"/>
      <c r="L64" s="132">
        <f t="shared" ref="L64" si="148">SUM(L63:N63)</f>
        <v>13</v>
      </c>
      <c r="M64" s="130"/>
      <c r="N64" s="131"/>
      <c r="O64" s="143"/>
      <c r="P64" s="132">
        <f t="shared" ref="P64" si="149">SUM(P63:R63)</f>
        <v>13</v>
      </c>
      <c r="Q64" s="130"/>
      <c r="R64" s="131"/>
      <c r="S64" s="143"/>
      <c r="T64" s="132">
        <f t="shared" ref="T64" si="150">SUM(T63:V63)</f>
        <v>13</v>
      </c>
      <c r="U64" s="130"/>
      <c r="V64" s="131"/>
      <c r="W64" s="143"/>
      <c r="X64" s="129"/>
      <c r="Y64" s="127"/>
      <c r="Z64" s="127"/>
      <c r="AB64" s="79">
        <v>5</v>
      </c>
      <c r="AC64" s="81" t="s">
        <v>88</v>
      </c>
      <c r="AD64" s="61" t="s">
        <v>100</v>
      </c>
      <c r="AE64" s="62"/>
      <c r="AF64" s="62"/>
      <c r="AG64" s="45">
        <v>128</v>
      </c>
      <c r="AH64" s="83"/>
    </row>
    <row r="65" spans="1:34" ht="15" customHeight="1" thickBot="1" x14ac:dyDescent="0.3">
      <c r="A65" s="293">
        <v>12</v>
      </c>
      <c r="B65" s="174" t="s">
        <v>84</v>
      </c>
      <c r="C65" s="289" t="s">
        <v>96</v>
      </c>
      <c r="D65" s="8">
        <v>3</v>
      </c>
      <c r="E65" s="10">
        <v>4</v>
      </c>
      <c r="F65" s="10">
        <v>4</v>
      </c>
      <c r="G65" s="161">
        <f t="shared" ref="G65" si="151">D66</f>
        <v>11</v>
      </c>
      <c r="H65" s="8">
        <v>4</v>
      </c>
      <c r="I65" s="10">
        <v>2</v>
      </c>
      <c r="J65" s="10">
        <v>2</v>
      </c>
      <c r="K65" s="161">
        <f t="shared" ref="K65" si="152">SUM(G65,H66)</f>
        <v>19</v>
      </c>
      <c r="L65" s="11">
        <v>0</v>
      </c>
      <c r="M65" s="10">
        <v>3</v>
      </c>
      <c r="N65" s="10">
        <v>0</v>
      </c>
      <c r="O65" s="161">
        <f t="shared" ref="O65" si="153">SUM(K65,L66)</f>
        <v>22</v>
      </c>
      <c r="P65" s="8">
        <v>0</v>
      </c>
      <c r="Q65" s="10">
        <v>0</v>
      </c>
      <c r="R65" s="10">
        <v>0</v>
      </c>
      <c r="S65" s="161">
        <f t="shared" ref="S65" si="154">SUM(O65,P66)</f>
        <v>22</v>
      </c>
      <c r="T65" s="11">
        <v>4</v>
      </c>
      <c r="U65" s="10">
        <v>4</v>
      </c>
      <c r="V65" s="10">
        <v>4</v>
      </c>
      <c r="W65" s="161">
        <f t="shared" ref="W65" si="155">SUM(S65,T66)</f>
        <v>34</v>
      </c>
      <c r="X65" s="144">
        <f t="shared" ref="X65" si="156">SUM(W65)</f>
        <v>34</v>
      </c>
      <c r="Y65" s="133">
        <f t="shared" ref="Y65" si="157">COUNTIF(D65:F65,"=5")+COUNTIF(H65:J65,"=5")+COUNTIF(L65:N65,"=5")+COUNTIF(P65:R65,"=5")+COUNTIF(T65:V65,"=5")</f>
        <v>0</v>
      </c>
      <c r="Z65" s="133">
        <f t="shared" ref="Z65" si="158">COUNTIF(D65:F65,"=4")+COUNTIF(H65:J65,"=4")+COUNTIF(L65:N65,"=4")+COUNTIF(P65:R65,"=4")+COUNTIF(T65:V65,"=4")</f>
        <v>6</v>
      </c>
      <c r="AB65" s="80"/>
      <c r="AC65" s="82"/>
      <c r="AD65" s="63"/>
      <c r="AE65" s="64"/>
      <c r="AF65" s="64"/>
      <c r="AG65" s="46"/>
      <c r="AH65" s="84"/>
    </row>
    <row r="66" spans="1:34" ht="15" customHeight="1" thickBot="1" x14ac:dyDescent="0.3">
      <c r="A66" s="294"/>
      <c r="B66" s="178"/>
      <c r="C66" s="177"/>
      <c r="D66" s="167">
        <f t="shared" ref="D66" si="159">SUM(D65:F65)</f>
        <v>11</v>
      </c>
      <c r="E66" s="168"/>
      <c r="F66" s="169"/>
      <c r="G66" s="162"/>
      <c r="H66" s="167">
        <f t="shared" ref="H66" si="160">SUM(H65:J65)</f>
        <v>8</v>
      </c>
      <c r="I66" s="168"/>
      <c r="J66" s="169"/>
      <c r="K66" s="162"/>
      <c r="L66" s="167">
        <f t="shared" ref="L66" si="161">SUM(L65:N65)</f>
        <v>3</v>
      </c>
      <c r="M66" s="168"/>
      <c r="N66" s="169"/>
      <c r="O66" s="162"/>
      <c r="P66" s="167">
        <f t="shared" ref="P66" si="162">SUM(P65:R65)</f>
        <v>0</v>
      </c>
      <c r="Q66" s="168"/>
      <c r="R66" s="169"/>
      <c r="S66" s="162"/>
      <c r="T66" s="167">
        <f t="shared" ref="T66" si="163">SUM(T65:V65)</f>
        <v>12</v>
      </c>
      <c r="U66" s="168"/>
      <c r="V66" s="169"/>
      <c r="W66" s="162"/>
      <c r="X66" s="145"/>
      <c r="Y66" s="134"/>
      <c r="Z66" s="134"/>
    </row>
    <row r="67" spans="1:34" ht="15.75" customHeight="1" x14ac:dyDescent="0.25">
      <c r="A67" s="170">
        <v>13</v>
      </c>
      <c r="B67" s="156" t="s">
        <v>85</v>
      </c>
      <c r="C67" s="287" t="s">
        <v>97</v>
      </c>
      <c r="D67" s="31">
        <v>5</v>
      </c>
      <c r="E67" s="29">
        <v>5</v>
      </c>
      <c r="F67" s="29">
        <v>4</v>
      </c>
      <c r="G67" s="160">
        <f t="shared" ref="G67" si="164">D68</f>
        <v>14</v>
      </c>
      <c r="H67" s="31">
        <v>0</v>
      </c>
      <c r="I67" s="29">
        <v>3</v>
      </c>
      <c r="J67" s="29">
        <v>5</v>
      </c>
      <c r="K67" s="160">
        <f t="shared" ref="K67" si="165">SUM(G67,H68)</f>
        <v>22</v>
      </c>
      <c r="L67" s="28">
        <v>5</v>
      </c>
      <c r="M67" s="29">
        <v>0</v>
      </c>
      <c r="N67" s="29">
        <v>5</v>
      </c>
      <c r="O67" s="160">
        <f t="shared" ref="O67" si="166">SUM(K67,L68)</f>
        <v>32</v>
      </c>
      <c r="P67" s="31">
        <v>5</v>
      </c>
      <c r="Q67" s="29">
        <v>5</v>
      </c>
      <c r="R67" s="29">
        <v>3</v>
      </c>
      <c r="S67" s="160">
        <f t="shared" ref="S67" si="167">SUM(O67,P68)</f>
        <v>45</v>
      </c>
      <c r="T67" s="28">
        <v>0</v>
      </c>
      <c r="U67" s="29">
        <v>3</v>
      </c>
      <c r="V67" s="29">
        <v>4</v>
      </c>
      <c r="W67" s="160">
        <f t="shared" ref="W67" si="168">SUM(S67,T68)</f>
        <v>52</v>
      </c>
      <c r="X67" s="128">
        <f t="shared" ref="X67" si="169">SUM(W67)</f>
        <v>52</v>
      </c>
      <c r="Y67" s="126">
        <f t="shared" ref="Y67" si="170">COUNTIF(D67:F67,"=5")+COUNTIF(H67:J67,"=5")+COUNTIF(L67:N67,"=5")+COUNTIF(P67:R67,"=5")+COUNTIF(T67:V67,"=5")</f>
        <v>7</v>
      </c>
      <c r="Z67" s="126">
        <f t="shared" ref="Z67" si="171">COUNTIF(D67:F67,"=4")+COUNTIF(H67:J67,"=4")+COUNTIF(L67:N67,"=4")+COUNTIF(P67:R67,"=4")+COUNTIF(T67:V67,"=4")</f>
        <v>2</v>
      </c>
    </row>
    <row r="68" spans="1:34" ht="15.75" customHeight="1" thickBot="1" x14ac:dyDescent="0.3">
      <c r="A68" s="171"/>
      <c r="B68" s="157"/>
      <c r="C68" s="159"/>
      <c r="D68" s="132">
        <f t="shared" ref="D68" si="172">SUM(D67:F67)</f>
        <v>14</v>
      </c>
      <c r="E68" s="130"/>
      <c r="F68" s="131"/>
      <c r="G68" s="143"/>
      <c r="H68" s="132">
        <f t="shared" ref="H68" si="173">SUM(H67:J67)</f>
        <v>8</v>
      </c>
      <c r="I68" s="130"/>
      <c r="J68" s="131"/>
      <c r="K68" s="143"/>
      <c r="L68" s="132">
        <f t="shared" ref="L68" si="174">SUM(L67:N67)</f>
        <v>10</v>
      </c>
      <c r="M68" s="130"/>
      <c r="N68" s="131"/>
      <c r="O68" s="143"/>
      <c r="P68" s="132">
        <f t="shared" ref="P68" si="175">SUM(P67:R67)</f>
        <v>13</v>
      </c>
      <c r="Q68" s="130"/>
      <c r="R68" s="131"/>
      <c r="S68" s="143"/>
      <c r="T68" s="132">
        <f t="shared" ref="T68" si="176">SUM(T67:V67)</f>
        <v>7</v>
      </c>
      <c r="U68" s="130"/>
      <c r="V68" s="131"/>
      <c r="W68" s="143"/>
      <c r="X68" s="129"/>
      <c r="Y68" s="127"/>
      <c r="Z68" s="127"/>
    </row>
    <row r="69" spans="1:34" ht="15" customHeight="1" x14ac:dyDescent="0.25">
      <c r="A69" s="172">
        <v>14</v>
      </c>
      <c r="B69" s="174" t="s">
        <v>86</v>
      </c>
      <c r="C69" s="289" t="s">
        <v>98</v>
      </c>
      <c r="D69" s="8">
        <v>5</v>
      </c>
      <c r="E69" s="10">
        <v>5</v>
      </c>
      <c r="F69" s="10">
        <v>5</v>
      </c>
      <c r="G69" s="161">
        <f t="shared" ref="G69" si="177">D70</f>
        <v>15</v>
      </c>
      <c r="H69" s="8">
        <v>0</v>
      </c>
      <c r="I69" s="10">
        <v>5</v>
      </c>
      <c r="J69" s="10">
        <v>5</v>
      </c>
      <c r="K69" s="161">
        <f t="shared" ref="K69" si="178">SUM(G69,H70)</f>
        <v>25</v>
      </c>
      <c r="L69" s="11">
        <v>5</v>
      </c>
      <c r="M69" s="10">
        <v>4</v>
      </c>
      <c r="N69" s="10">
        <v>4</v>
      </c>
      <c r="O69" s="161">
        <f t="shared" ref="O69" si="179">SUM(K69,L70)</f>
        <v>38</v>
      </c>
      <c r="P69" s="8">
        <v>4</v>
      </c>
      <c r="Q69" s="10">
        <v>4</v>
      </c>
      <c r="R69" s="10">
        <v>3</v>
      </c>
      <c r="S69" s="161">
        <f t="shared" ref="S69" si="180">SUM(O69,P70)</f>
        <v>49</v>
      </c>
      <c r="T69" s="11">
        <v>4</v>
      </c>
      <c r="U69" s="10">
        <v>0</v>
      </c>
      <c r="V69" s="10">
        <v>0</v>
      </c>
      <c r="W69" s="161">
        <f t="shared" ref="W69" si="181">SUM(S69,T70)</f>
        <v>53</v>
      </c>
      <c r="X69" s="144">
        <f t="shared" ref="X69" si="182">SUM(W69)</f>
        <v>53</v>
      </c>
      <c r="Y69" s="133">
        <f t="shared" ref="Y69" si="183">COUNTIF(D69:F69,"=5")+COUNTIF(H69:J69,"=5")+COUNTIF(L69:N69,"=5")+COUNTIF(P69:R69,"=5")+COUNTIF(T69:V69,"=5")</f>
        <v>6</v>
      </c>
      <c r="Z69" s="133">
        <f t="shared" ref="Z69" si="184">COUNTIF(D69:F69,"=4")+COUNTIF(H69:J69,"=4")+COUNTIF(L69:N69,"=4")+COUNTIF(P69:R69,"=4")+COUNTIF(T69:V69,"=4")</f>
        <v>5</v>
      </c>
    </row>
    <row r="70" spans="1:34" ht="15.75" customHeight="1" thickBot="1" x14ac:dyDescent="0.3">
      <c r="A70" s="173"/>
      <c r="B70" s="178"/>
      <c r="C70" s="177"/>
      <c r="D70" s="167">
        <f t="shared" ref="D70" si="185">SUM(D69:F69)</f>
        <v>15</v>
      </c>
      <c r="E70" s="168"/>
      <c r="F70" s="169"/>
      <c r="G70" s="162"/>
      <c r="H70" s="167">
        <f t="shared" ref="H70" si="186">SUM(H69:J69)</f>
        <v>10</v>
      </c>
      <c r="I70" s="168"/>
      <c r="J70" s="169"/>
      <c r="K70" s="162"/>
      <c r="L70" s="167">
        <f t="shared" ref="L70" si="187">SUM(L69:N69)</f>
        <v>13</v>
      </c>
      <c r="M70" s="168"/>
      <c r="N70" s="169"/>
      <c r="O70" s="162"/>
      <c r="P70" s="167">
        <f t="shared" ref="P70" si="188">SUM(P69:R69)</f>
        <v>11</v>
      </c>
      <c r="Q70" s="168"/>
      <c r="R70" s="169"/>
      <c r="S70" s="162"/>
      <c r="T70" s="167">
        <f t="shared" ref="T70" si="189">SUM(T69:V69)</f>
        <v>4</v>
      </c>
      <c r="U70" s="168"/>
      <c r="V70" s="169"/>
      <c r="W70" s="162"/>
      <c r="X70" s="145"/>
      <c r="Y70" s="134"/>
      <c r="Z70" s="134"/>
    </row>
    <row r="71" spans="1:34" ht="15" customHeight="1" x14ac:dyDescent="0.25">
      <c r="A71" s="170">
        <v>15</v>
      </c>
      <c r="B71" s="156" t="s">
        <v>87</v>
      </c>
      <c r="C71" s="287" t="s">
        <v>99</v>
      </c>
      <c r="D71" s="31">
        <v>3</v>
      </c>
      <c r="E71" s="29">
        <v>4</v>
      </c>
      <c r="F71" s="29">
        <v>5</v>
      </c>
      <c r="G71" s="160">
        <f t="shared" ref="G71" si="190">D72</f>
        <v>12</v>
      </c>
      <c r="H71" s="31">
        <v>0</v>
      </c>
      <c r="I71" s="29">
        <v>4</v>
      </c>
      <c r="J71" s="29">
        <v>3</v>
      </c>
      <c r="K71" s="160">
        <f t="shared" ref="K71" si="191">SUM(G71,H72)</f>
        <v>19</v>
      </c>
      <c r="L71" s="28">
        <v>5</v>
      </c>
      <c r="M71" s="29">
        <v>2</v>
      </c>
      <c r="N71" s="29">
        <v>4</v>
      </c>
      <c r="O71" s="160">
        <f t="shared" ref="O71" si="192">SUM(K71,L72)</f>
        <v>30</v>
      </c>
      <c r="P71" s="31">
        <v>0</v>
      </c>
      <c r="Q71" s="29">
        <v>5</v>
      </c>
      <c r="R71" s="29">
        <v>4</v>
      </c>
      <c r="S71" s="160">
        <f t="shared" ref="S71" si="193">SUM(O71,P72)</f>
        <v>39</v>
      </c>
      <c r="T71" s="28">
        <v>0</v>
      </c>
      <c r="U71" s="29">
        <v>4</v>
      </c>
      <c r="V71" s="29">
        <v>5</v>
      </c>
      <c r="W71" s="160">
        <f t="shared" ref="W71" si="194">SUM(S71,T72)</f>
        <v>48</v>
      </c>
      <c r="X71" s="128">
        <f t="shared" ref="X71" si="195">SUM(W71)</f>
        <v>48</v>
      </c>
      <c r="Y71" s="126">
        <f t="shared" ref="Y71" si="196">COUNTIF(D71:F71,"=5")+COUNTIF(H71:J71,"=5")+COUNTIF(L71:N71,"=5")+COUNTIF(P71:R71,"=5")+COUNTIF(T71:V71,"=5")</f>
        <v>4</v>
      </c>
      <c r="Z71" s="126">
        <f t="shared" ref="Z71" si="197">COUNTIF(D71:F71,"=4")+COUNTIF(H71:J71,"=4")+COUNTIF(L71:N71,"=4")+COUNTIF(P71:R71,"=4")+COUNTIF(T71:V71,"=4")</f>
        <v>5</v>
      </c>
    </row>
    <row r="72" spans="1:34" ht="15.75" customHeight="1" thickBot="1" x14ac:dyDescent="0.3">
      <c r="A72" s="171"/>
      <c r="B72" s="157"/>
      <c r="C72" s="159"/>
      <c r="D72" s="132">
        <f t="shared" ref="D72" si="198">SUM(D71:F71)</f>
        <v>12</v>
      </c>
      <c r="E72" s="130"/>
      <c r="F72" s="131"/>
      <c r="G72" s="143"/>
      <c r="H72" s="132">
        <f t="shared" ref="H72" si="199">SUM(H71:J71)</f>
        <v>7</v>
      </c>
      <c r="I72" s="130"/>
      <c r="J72" s="131"/>
      <c r="K72" s="143"/>
      <c r="L72" s="132">
        <f t="shared" ref="L72" si="200">SUM(L71:N71)</f>
        <v>11</v>
      </c>
      <c r="M72" s="130"/>
      <c r="N72" s="131"/>
      <c r="O72" s="143"/>
      <c r="P72" s="132">
        <f t="shared" ref="P72" si="201">SUM(P71:R71)</f>
        <v>9</v>
      </c>
      <c r="Q72" s="130"/>
      <c r="R72" s="131"/>
      <c r="S72" s="143"/>
      <c r="T72" s="132">
        <f t="shared" ref="T72" si="202">SUM(T71:V71)</f>
        <v>9</v>
      </c>
      <c r="U72" s="130"/>
      <c r="V72" s="131"/>
      <c r="W72" s="143"/>
      <c r="X72" s="129"/>
      <c r="Y72" s="127"/>
      <c r="Z72" s="127"/>
    </row>
    <row r="73" spans="1:34" ht="15" customHeight="1" x14ac:dyDescent="0.25">
      <c r="A73" s="172">
        <v>16</v>
      </c>
      <c r="B73" s="174" t="s">
        <v>88</v>
      </c>
      <c r="C73" s="289" t="s">
        <v>100</v>
      </c>
      <c r="D73" s="8">
        <v>3</v>
      </c>
      <c r="E73" s="10">
        <v>4</v>
      </c>
      <c r="F73" s="10">
        <v>5</v>
      </c>
      <c r="G73" s="161">
        <f t="shared" ref="G73" si="203">D74</f>
        <v>12</v>
      </c>
      <c r="H73" s="8">
        <v>5</v>
      </c>
      <c r="I73" s="10">
        <v>0</v>
      </c>
      <c r="J73" s="10">
        <v>3</v>
      </c>
      <c r="K73" s="161">
        <f t="shared" ref="K73" si="204">SUM(G73,H74)</f>
        <v>20</v>
      </c>
      <c r="L73" s="11">
        <v>0</v>
      </c>
      <c r="M73" s="10">
        <v>0</v>
      </c>
      <c r="N73" s="10">
        <v>0</v>
      </c>
      <c r="O73" s="161">
        <f t="shared" ref="O73" si="205">SUM(K73,L74)</f>
        <v>20</v>
      </c>
      <c r="P73" s="8">
        <v>2</v>
      </c>
      <c r="Q73" s="10">
        <v>0</v>
      </c>
      <c r="R73" s="10">
        <v>4</v>
      </c>
      <c r="S73" s="161">
        <f t="shared" ref="S73" si="206">SUM(O73,P74)</f>
        <v>26</v>
      </c>
      <c r="T73" s="11">
        <v>0</v>
      </c>
      <c r="U73" s="10">
        <v>0</v>
      </c>
      <c r="V73" s="10">
        <v>3</v>
      </c>
      <c r="W73" s="161">
        <f t="shared" ref="W73" si="207">SUM(S73,T74)</f>
        <v>29</v>
      </c>
      <c r="X73" s="144">
        <f t="shared" ref="X73" si="208">SUM(W73)</f>
        <v>29</v>
      </c>
      <c r="Y73" s="133">
        <f t="shared" ref="Y73" si="209">COUNTIF(D73:F73,"=5")+COUNTIF(H73:J73,"=5")+COUNTIF(L73:N73,"=5")+COUNTIF(P73:R73,"=5")+COUNTIF(T73:V73,"=5")</f>
        <v>2</v>
      </c>
      <c r="Z73" s="133">
        <f t="shared" ref="Z73" si="210">COUNTIF(D73:F73,"=4")+COUNTIF(H73:J73,"=4")+COUNTIF(L73:N73,"=4")+COUNTIF(P73:R73,"=4")+COUNTIF(T73:V73,"=4")</f>
        <v>2</v>
      </c>
    </row>
    <row r="74" spans="1:34" ht="15.75" customHeight="1" thickBot="1" x14ac:dyDescent="0.3">
      <c r="A74" s="173"/>
      <c r="B74" s="178"/>
      <c r="C74" s="177"/>
      <c r="D74" s="167">
        <f t="shared" ref="D74" si="211">SUM(D73:F73)</f>
        <v>12</v>
      </c>
      <c r="E74" s="168"/>
      <c r="F74" s="169"/>
      <c r="G74" s="162"/>
      <c r="H74" s="167">
        <f t="shared" ref="H74" si="212">SUM(H73:J73)</f>
        <v>8</v>
      </c>
      <c r="I74" s="168"/>
      <c r="J74" s="169"/>
      <c r="K74" s="162"/>
      <c r="L74" s="167">
        <f t="shared" ref="L74" si="213">SUM(L73:N73)</f>
        <v>0</v>
      </c>
      <c r="M74" s="168"/>
      <c r="N74" s="169"/>
      <c r="O74" s="162"/>
      <c r="P74" s="167">
        <f t="shared" ref="P74" si="214">SUM(P73:R73)</f>
        <v>6</v>
      </c>
      <c r="Q74" s="168"/>
      <c r="R74" s="169"/>
      <c r="S74" s="162"/>
      <c r="T74" s="167">
        <f t="shared" ref="T74" si="215">SUM(T73:V73)</f>
        <v>3</v>
      </c>
      <c r="U74" s="168"/>
      <c r="V74" s="169"/>
      <c r="W74" s="162"/>
      <c r="X74" s="145"/>
      <c r="Y74" s="134"/>
      <c r="Z74" s="134"/>
    </row>
    <row r="75" spans="1:34" ht="15" customHeight="1" x14ac:dyDescent="0.25"/>
    <row r="76" spans="1:34" ht="15.75" customHeight="1" x14ac:dyDescent="0.25"/>
    <row r="77" spans="1:34" ht="15" customHeight="1" x14ac:dyDescent="0.25"/>
    <row r="78" spans="1:34" ht="15.75" customHeight="1" x14ac:dyDescent="0.25"/>
    <row r="79" spans="1:34" ht="1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34" ht="15.75" customHeight="1" thickBot="1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36" ht="15" customHeight="1" thickBot="1" x14ac:dyDescent="0.3">
      <c r="A81" s="2"/>
      <c r="B81" s="179"/>
      <c r="C81" s="180"/>
      <c r="D81" s="152" t="s">
        <v>32</v>
      </c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4"/>
      <c r="W81" s="4"/>
      <c r="X81" s="4"/>
      <c r="Y81" s="12"/>
      <c r="Z81" s="12"/>
    </row>
    <row r="82" spans="1:36" ht="15.75" customHeight="1" x14ac:dyDescent="0.25">
      <c r="A82" s="97" t="s">
        <v>0</v>
      </c>
      <c r="B82" s="97" t="s">
        <v>1</v>
      </c>
      <c r="C82" s="97" t="s">
        <v>2</v>
      </c>
      <c r="D82" s="139" t="s">
        <v>16</v>
      </c>
      <c r="E82" s="140"/>
      <c r="F82" s="141"/>
      <c r="G82" s="137" t="s">
        <v>6</v>
      </c>
      <c r="H82" s="139" t="s">
        <v>28</v>
      </c>
      <c r="I82" s="140"/>
      <c r="J82" s="141"/>
      <c r="K82" s="137" t="s">
        <v>6</v>
      </c>
      <c r="L82" s="149" t="s">
        <v>14</v>
      </c>
      <c r="M82" s="150"/>
      <c r="N82" s="151"/>
      <c r="O82" s="137" t="s">
        <v>6</v>
      </c>
      <c r="P82" s="139" t="s">
        <v>29</v>
      </c>
      <c r="Q82" s="140"/>
      <c r="R82" s="141"/>
      <c r="S82" s="137" t="s">
        <v>6</v>
      </c>
      <c r="T82" s="139" t="s">
        <v>15</v>
      </c>
      <c r="U82" s="140"/>
      <c r="V82" s="141"/>
      <c r="W82" s="137" t="s">
        <v>6</v>
      </c>
      <c r="X82" s="135" t="s">
        <v>8</v>
      </c>
      <c r="Y82" s="99" t="s">
        <v>25</v>
      </c>
      <c r="Z82" s="99" t="s">
        <v>24</v>
      </c>
    </row>
    <row r="83" spans="1:36" ht="15.75" customHeight="1" thickBot="1" x14ac:dyDescent="0.3">
      <c r="A83" s="98"/>
      <c r="B83" s="98"/>
      <c r="C83" s="98"/>
      <c r="D83" s="5" t="s">
        <v>9</v>
      </c>
      <c r="E83" s="6" t="s">
        <v>10</v>
      </c>
      <c r="F83" s="7" t="s">
        <v>11</v>
      </c>
      <c r="G83" s="138"/>
      <c r="H83" s="5" t="s">
        <v>9</v>
      </c>
      <c r="I83" s="6" t="s">
        <v>10</v>
      </c>
      <c r="J83" s="7" t="s">
        <v>11</v>
      </c>
      <c r="K83" s="138"/>
      <c r="L83" s="5" t="s">
        <v>9</v>
      </c>
      <c r="M83" s="6" t="s">
        <v>10</v>
      </c>
      <c r="N83" s="7" t="s">
        <v>11</v>
      </c>
      <c r="O83" s="138"/>
      <c r="P83" s="5" t="s">
        <v>9</v>
      </c>
      <c r="Q83" s="6" t="s">
        <v>10</v>
      </c>
      <c r="R83" s="7" t="s">
        <v>11</v>
      </c>
      <c r="S83" s="138"/>
      <c r="T83" s="5" t="s">
        <v>9</v>
      </c>
      <c r="U83" s="6" t="s">
        <v>10</v>
      </c>
      <c r="V83" s="7" t="s">
        <v>11</v>
      </c>
      <c r="W83" s="138"/>
      <c r="X83" s="136"/>
      <c r="Y83" s="100"/>
      <c r="Z83" s="100"/>
    </row>
    <row r="84" spans="1:36" ht="15" customHeight="1" x14ac:dyDescent="0.25">
      <c r="A84" s="290">
        <v>1</v>
      </c>
      <c r="B84" s="156" t="s">
        <v>74</v>
      </c>
      <c r="C84" s="287" t="s">
        <v>89</v>
      </c>
      <c r="D84" s="24">
        <v>4</v>
      </c>
      <c r="E84" s="25">
        <v>4</v>
      </c>
      <c r="F84" s="26">
        <v>5</v>
      </c>
      <c r="G84" s="142">
        <f>D85</f>
        <v>13</v>
      </c>
      <c r="H84" s="27">
        <v>5</v>
      </c>
      <c r="I84" s="25">
        <v>5</v>
      </c>
      <c r="J84" s="25">
        <v>5</v>
      </c>
      <c r="K84" s="142">
        <f>SUM(G84,H85)</f>
        <v>28</v>
      </c>
      <c r="L84" s="27">
        <v>2</v>
      </c>
      <c r="M84" s="25">
        <v>2</v>
      </c>
      <c r="N84" s="25">
        <v>4</v>
      </c>
      <c r="O84" s="142">
        <f>SUM(K84,L85)</f>
        <v>36</v>
      </c>
      <c r="P84" s="27">
        <v>3</v>
      </c>
      <c r="Q84" s="25">
        <v>4</v>
      </c>
      <c r="R84" s="26">
        <v>0</v>
      </c>
      <c r="S84" s="142">
        <f>SUM(O84,P85)</f>
        <v>43</v>
      </c>
      <c r="T84" s="27">
        <v>3</v>
      </c>
      <c r="U84" s="25">
        <v>3</v>
      </c>
      <c r="V84" s="25">
        <v>3</v>
      </c>
      <c r="W84" s="142">
        <f>SUM(S84,T85)</f>
        <v>52</v>
      </c>
      <c r="X84" s="128">
        <f>SUM(W84)</f>
        <v>52</v>
      </c>
      <c r="Y84" s="126">
        <f>COUNTIF(D84:F84,"=5")+COUNTIF(H84:J84,"=5")+COUNTIF(L84:N84,"=5")+COUNTIF(P84:R84,"=5")+COUNTIF(T84:V84,"=5")</f>
        <v>4</v>
      </c>
      <c r="Z84" s="126">
        <f>COUNTIF(D84:F84,"=4")+COUNTIF(H84:J84,"=4")+COUNTIF(L84:N84,"=4")+COUNTIF(P84:R84,"=4")+COUNTIF(T84:V84,"=4")</f>
        <v>4</v>
      </c>
    </row>
    <row r="85" spans="1:36" ht="15.75" customHeight="1" thickBot="1" x14ac:dyDescent="0.3">
      <c r="A85" s="291"/>
      <c r="B85" s="157"/>
      <c r="C85" s="159"/>
      <c r="D85" s="130">
        <f>SUM(D84:F84)</f>
        <v>13</v>
      </c>
      <c r="E85" s="130"/>
      <c r="F85" s="131"/>
      <c r="G85" s="143"/>
      <c r="H85" s="132">
        <f>SUM(H84:J84)</f>
        <v>15</v>
      </c>
      <c r="I85" s="130"/>
      <c r="J85" s="131"/>
      <c r="K85" s="143"/>
      <c r="L85" s="132">
        <f>SUM(L84:N84)</f>
        <v>8</v>
      </c>
      <c r="M85" s="130"/>
      <c r="N85" s="131"/>
      <c r="O85" s="143"/>
      <c r="P85" s="132">
        <f>SUM(P84:R84)</f>
        <v>7</v>
      </c>
      <c r="Q85" s="130"/>
      <c r="R85" s="131"/>
      <c r="S85" s="143"/>
      <c r="T85" s="132">
        <f>SUM(T84:V84)</f>
        <v>9</v>
      </c>
      <c r="U85" s="130"/>
      <c r="V85" s="131"/>
      <c r="W85" s="143"/>
      <c r="X85" s="129"/>
      <c r="Y85" s="127"/>
      <c r="Z85" s="127"/>
    </row>
    <row r="86" spans="1:36" ht="15" customHeight="1" x14ac:dyDescent="0.25">
      <c r="A86" s="292">
        <v>2</v>
      </c>
      <c r="B86" s="163" t="s">
        <v>75</v>
      </c>
      <c r="C86" s="288" t="s">
        <v>90</v>
      </c>
      <c r="D86" s="11">
        <v>2</v>
      </c>
      <c r="E86" s="10">
        <v>5</v>
      </c>
      <c r="F86" s="9">
        <v>5</v>
      </c>
      <c r="G86" s="161">
        <f>D87</f>
        <v>12</v>
      </c>
      <c r="H86" s="8">
        <v>4</v>
      </c>
      <c r="I86" s="10">
        <v>4</v>
      </c>
      <c r="J86" s="10">
        <v>4</v>
      </c>
      <c r="K86" s="161">
        <f>SUM(G86,H87)</f>
        <v>24</v>
      </c>
      <c r="L86" s="8">
        <v>3</v>
      </c>
      <c r="M86" s="10">
        <v>5</v>
      </c>
      <c r="N86" s="10">
        <v>5</v>
      </c>
      <c r="O86" s="161">
        <f>SUM(K86,L87)</f>
        <v>37</v>
      </c>
      <c r="P86" s="8">
        <v>0</v>
      </c>
      <c r="Q86" s="10">
        <v>0</v>
      </c>
      <c r="R86" s="10">
        <v>4</v>
      </c>
      <c r="S86" s="161">
        <f>SUM(O86,P87)</f>
        <v>41</v>
      </c>
      <c r="T86" s="8">
        <v>4</v>
      </c>
      <c r="U86" s="10">
        <v>0</v>
      </c>
      <c r="V86" s="10">
        <v>0</v>
      </c>
      <c r="W86" s="161">
        <f>SUM(S86,T87)</f>
        <v>45</v>
      </c>
      <c r="X86" s="144">
        <f>SUM(W86)</f>
        <v>45</v>
      </c>
      <c r="Y86" s="133">
        <f>COUNTIF(D86:F86,"=5")+COUNTIF(H86:J86,"=5")+COUNTIF(L86:N86,"=5")+COUNTIF(P86:R86,"=5")+COUNTIF(T86:V86,"=5")</f>
        <v>4</v>
      </c>
      <c r="Z86" s="133">
        <f>COUNTIF(D86:F86,"=4")+COUNTIF(H86:J86,"=4")+COUNTIF(L86:N86,"=4")+COUNTIF(P86:R86,"=4")+COUNTIF(T86:V86,"=4")</f>
        <v>5</v>
      </c>
    </row>
    <row r="87" spans="1:36" ht="15.75" customHeight="1" thickBot="1" x14ac:dyDescent="0.3">
      <c r="A87" s="291"/>
      <c r="B87" s="164"/>
      <c r="C87" s="166"/>
      <c r="D87" s="167">
        <f>SUM(D86:F86)</f>
        <v>12</v>
      </c>
      <c r="E87" s="168"/>
      <c r="F87" s="169"/>
      <c r="G87" s="162"/>
      <c r="H87" s="167">
        <f>SUM(H86:J86)</f>
        <v>12</v>
      </c>
      <c r="I87" s="168"/>
      <c r="J87" s="169"/>
      <c r="K87" s="162"/>
      <c r="L87" s="167">
        <f>SUM(L86:N86)</f>
        <v>13</v>
      </c>
      <c r="M87" s="168"/>
      <c r="N87" s="169"/>
      <c r="O87" s="162"/>
      <c r="P87" s="167">
        <f>SUM(P86:R86)</f>
        <v>4</v>
      </c>
      <c r="Q87" s="168"/>
      <c r="R87" s="169"/>
      <c r="S87" s="162"/>
      <c r="T87" s="167">
        <f>SUM(T86:V86)</f>
        <v>4</v>
      </c>
      <c r="U87" s="168"/>
      <c r="V87" s="169"/>
      <c r="W87" s="162"/>
      <c r="X87" s="145"/>
      <c r="Y87" s="134"/>
      <c r="Z87" s="134"/>
    </row>
    <row r="88" spans="1:36" ht="15" customHeight="1" x14ac:dyDescent="0.25">
      <c r="A88" s="292">
        <v>3</v>
      </c>
      <c r="B88" s="156" t="s">
        <v>76</v>
      </c>
      <c r="C88" s="287" t="s">
        <v>91</v>
      </c>
      <c r="D88" s="28">
        <v>4</v>
      </c>
      <c r="E88" s="29">
        <v>2</v>
      </c>
      <c r="F88" s="30">
        <v>5</v>
      </c>
      <c r="G88" s="160">
        <f>D89</f>
        <v>11</v>
      </c>
      <c r="H88" s="31">
        <v>0</v>
      </c>
      <c r="I88" s="29">
        <v>5</v>
      </c>
      <c r="J88" s="29">
        <v>0</v>
      </c>
      <c r="K88" s="160">
        <f>SUM(G88,H89)</f>
        <v>16</v>
      </c>
      <c r="L88" s="31">
        <v>3</v>
      </c>
      <c r="M88" s="29">
        <v>0</v>
      </c>
      <c r="N88" s="29">
        <v>2</v>
      </c>
      <c r="O88" s="160">
        <f>SUM(K88,L89)</f>
        <v>21</v>
      </c>
      <c r="P88" s="31">
        <v>0</v>
      </c>
      <c r="Q88" s="29">
        <v>0</v>
      </c>
      <c r="R88" s="29">
        <v>0</v>
      </c>
      <c r="S88" s="160">
        <f>SUM(O88,P89)</f>
        <v>21</v>
      </c>
      <c r="T88" s="31">
        <v>4</v>
      </c>
      <c r="U88" s="29">
        <v>2</v>
      </c>
      <c r="V88" s="29">
        <v>0</v>
      </c>
      <c r="W88" s="160">
        <f>SUM(S88,T89)</f>
        <v>27</v>
      </c>
      <c r="X88" s="128">
        <f>SUM(W88)</f>
        <v>27</v>
      </c>
      <c r="Y88" s="126">
        <f>COUNTIF(D88:F88,"=5")+COUNTIF(H88:J88,"=5")+COUNTIF(L88:N88,"=5")+COUNTIF(P88:R88,"=5")+COUNTIF(T88:V88,"=5")</f>
        <v>2</v>
      </c>
      <c r="Z88" s="126">
        <f>COUNTIF(D88:F88,"=4")+COUNTIF(H88:J88,"=4")+COUNTIF(L88:N88,"=4")+COUNTIF(P88:R88,"=4")+COUNTIF(T88:V88,"=4")</f>
        <v>2</v>
      </c>
    </row>
    <row r="89" spans="1:36" ht="15.75" customHeight="1" thickBot="1" x14ac:dyDescent="0.3">
      <c r="A89" s="291"/>
      <c r="B89" s="157"/>
      <c r="C89" s="159"/>
      <c r="D89" s="130">
        <f>SUM(D88:F88)</f>
        <v>11</v>
      </c>
      <c r="E89" s="130"/>
      <c r="F89" s="131"/>
      <c r="G89" s="143"/>
      <c r="H89" s="132">
        <f>SUM(H88:J88)</f>
        <v>5</v>
      </c>
      <c r="I89" s="130"/>
      <c r="J89" s="131"/>
      <c r="K89" s="143"/>
      <c r="L89" s="132">
        <f>SUM(L88:N88)</f>
        <v>5</v>
      </c>
      <c r="M89" s="130"/>
      <c r="N89" s="131"/>
      <c r="O89" s="143"/>
      <c r="P89" s="132">
        <f>SUM(P88:R88)</f>
        <v>0</v>
      </c>
      <c r="Q89" s="130"/>
      <c r="R89" s="131"/>
      <c r="S89" s="143"/>
      <c r="T89" s="132">
        <f>SUM(T88:V88)</f>
        <v>6</v>
      </c>
      <c r="U89" s="130"/>
      <c r="V89" s="131"/>
      <c r="W89" s="143"/>
      <c r="X89" s="129"/>
      <c r="Y89" s="127"/>
      <c r="Z89" s="127"/>
    </row>
    <row r="90" spans="1:36" ht="15" customHeight="1" x14ac:dyDescent="0.25">
      <c r="A90" s="292">
        <v>4</v>
      </c>
      <c r="B90" s="163" t="s">
        <v>57</v>
      </c>
      <c r="C90" s="165" t="s">
        <v>92</v>
      </c>
      <c r="D90" s="11">
        <v>3</v>
      </c>
      <c r="E90" s="10">
        <v>4</v>
      </c>
      <c r="F90" s="9">
        <v>5</v>
      </c>
      <c r="G90" s="161">
        <f>D91</f>
        <v>12</v>
      </c>
      <c r="H90" s="8">
        <v>4</v>
      </c>
      <c r="I90" s="10">
        <v>4</v>
      </c>
      <c r="J90" s="10">
        <v>4</v>
      </c>
      <c r="K90" s="161">
        <f>SUM(G90,H91)</f>
        <v>24</v>
      </c>
      <c r="L90" s="8">
        <v>4</v>
      </c>
      <c r="M90" s="10">
        <v>4</v>
      </c>
      <c r="N90" s="10">
        <v>5</v>
      </c>
      <c r="O90" s="161">
        <f>SUM(K90,L91)</f>
        <v>37</v>
      </c>
      <c r="P90" s="8">
        <v>0</v>
      </c>
      <c r="Q90" s="10">
        <v>5</v>
      </c>
      <c r="R90" s="10">
        <v>4</v>
      </c>
      <c r="S90" s="161">
        <f>SUM(O90,P91)</f>
        <v>46</v>
      </c>
      <c r="T90" s="8">
        <v>3</v>
      </c>
      <c r="U90" s="10">
        <v>3</v>
      </c>
      <c r="V90" s="10">
        <v>4</v>
      </c>
      <c r="W90" s="161">
        <f>SUM(S90,T91)</f>
        <v>56</v>
      </c>
      <c r="X90" s="144">
        <f>SUM(W90)</f>
        <v>56</v>
      </c>
      <c r="Y90" s="133">
        <f>COUNTIF(D90:F90,"=5")+COUNTIF(H90:J90,"=5")+COUNTIF(L90:N90,"=5")+COUNTIF(P90:R90,"=5")+COUNTIF(T90:V90,"=5")</f>
        <v>3</v>
      </c>
      <c r="Z90" s="133">
        <f>COUNTIF(D90:F90,"=4")+COUNTIF(H90:J90,"=4")+COUNTIF(L90:N90,"=4")+COUNTIF(P90:R90,"=4")+COUNTIF(T90:V90,"=4")</f>
        <v>8</v>
      </c>
    </row>
    <row r="91" spans="1:36" ht="15.75" customHeight="1" thickBot="1" x14ac:dyDescent="0.3">
      <c r="A91" s="291"/>
      <c r="B91" s="164"/>
      <c r="C91" s="166"/>
      <c r="D91" s="167">
        <f>SUM(D90:F90)</f>
        <v>12</v>
      </c>
      <c r="E91" s="168"/>
      <c r="F91" s="169"/>
      <c r="G91" s="162"/>
      <c r="H91" s="167">
        <f>SUM(H90:J90)</f>
        <v>12</v>
      </c>
      <c r="I91" s="168"/>
      <c r="J91" s="169"/>
      <c r="K91" s="162"/>
      <c r="L91" s="167">
        <f>SUM(L90:N90)</f>
        <v>13</v>
      </c>
      <c r="M91" s="168"/>
      <c r="N91" s="169"/>
      <c r="O91" s="162"/>
      <c r="P91" s="167">
        <f>SUM(P90:R90)</f>
        <v>9</v>
      </c>
      <c r="Q91" s="168"/>
      <c r="R91" s="169"/>
      <c r="S91" s="162"/>
      <c r="T91" s="167">
        <f>SUM(T90:V90)</f>
        <v>10</v>
      </c>
      <c r="U91" s="168"/>
      <c r="V91" s="169"/>
      <c r="W91" s="162"/>
      <c r="X91" s="145"/>
      <c r="Y91" s="134"/>
      <c r="Z91" s="134"/>
    </row>
    <row r="92" spans="1:36" ht="15" customHeight="1" x14ac:dyDescent="0.25">
      <c r="A92" s="79">
        <v>5</v>
      </c>
      <c r="B92" s="156" t="s">
        <v>77</v>
      </c>
      <c r="C92" s="287" t="s">
        <v>93</v>
      </c>
      <c r="D92" s="28">
        <v>5</v>
      </c>
      <c r="E92" s="29">
        <v>5</v>
      </c>
      <c r="F92" s="30">
        <v>5</v>
      </c>
      <c r="G92" s="160">
        <f>D93</f>
        <v>15</v>
      </c>
      <c r="H92" s="31">
        <v>4</v>
      </c>
      <c r="I92" s="29">
        <v>3</v>
      </c>
      <c r="J92" s="29">
        <v>5</v>
      </c>
      <c r="K92" s="160">
        <f>SUM(G92,H93)</f>
        <v>27</v>
      </c>
      <c r="L92" s="31">
        <v>5</v>
      </c>
      <c r="M92" s="29">
        <v>5</v>
      </c>
      <c r="N92" s="29">
        <v>5</v>
      </c>
      <c r="O92" s="160">
        <f>SUM(K92,L93)</f>
        <v>42</v>
      </c>
      <c r="P92" s="31">
        <v>4</v>
      </c>
      <c r="Q92" s="29">
        <v>5</v>
      </c>
      <c r="R92" s="29">
        <v>5</v>
      </c>
      <c r="S92" s="160">
        <f>SUM(O92,P93)</f>
        <v>56</v>
      </c>
      <c r="T92" s="31">
        <v>4</v>
      </c>
      <c r="U92" s="29">
        <v>4</v>
      </c>
      <c r="V92" s="29">
        <v>4</v>
      </c>
      <c r="W92" s="160">
        <f>SUM(S92,T93)</f>
        <v>68</v>
      </c>
      <c r="X92" s="128">
        <f>SUM(W92)</f>
        <v>68</v>
      </c>
      <c r="Y92" s="126">
        <f>COUNTIF(D92:F92,"=5")+COUNTIF(H92:J92,"=5")+COUNTIF(L92:N92,"=5")+COUNTIF(P92:R92,"=5")+COUNTIF(T92:V92,"=5")</f>
        <v>9</v>
      </c>
      <c r="Z92" s="126">
        <f>COUNTIF(D92:F92,"=4")+COUNTIF(H92:J92,"=4")+COUNTIF(L92:N92,"=4")+COUNTIF(P92:R92,"=4")+COUNTIF(T92:V92,"=4")</f>
        <v>5</v>
      </c>
    </row>
    <row r="93" spans="1:36" ht="15.75" customHeight="1" thickBot="1" x14ac:dyDescent="0.3">
      <c r="A93" s="80"/>
      <c r="B93" s="157"/>
      <c r="C93" s="159"/>
      <c r="D93" s="132">
        <f>SUM(D92:F92)</f>
        <v>15</v>
      </c>
      <c r="E93" s="130"/>
      <c r="F93" s="131"/>
      <c r="G93" s="143"/>
      <c r="H93" s="132">
        <f>SUM(H92:J92)</f>
        <v>12</v>
      </c>
      <c r="I93" s="130"/>
      <c r="J93" s="131"/>
      <c r="K93" s="143"/>
      <c r="L93" s="132">
        <f>SUM(L92:N92)</f>
        <v>15</v>
      </c>
      <c r="M93" s="130"/>
      <c r="N93" s="131"/>
      <c r="O93" s="143"/>
      <c r="P93" s="132">
        <f>SUM(P92:R92)</f>
        <v>14</v>
      </c>
      <c r="Q93" s="130"/>
      <c r="R93" s="131"/>
      <c r="S93" s="143"/>
      <c r="T93" s="132">
        <f>SUM(T92:V92)</f>
        <v>12</v>
      </c>
      <c r="U93" s="130"/>
      <c r="V93" s="131"/>
      <c r="W93" s="143"/>
      <c r="X93" s="129"/>
      <c r="Y93" s="127"/>
      <c r="Z93" s="127"/>
    </row>
    <row r="94" spans="1:36" ht="15" customHeight="1" x14ac:dyDescent="0.25">
      <c r="A94" s="172">
        <v>6</v>
      </c>
      <c r="B94" s="174" t="s">
        <v>78</v>
      </c>
      <c r="C94" s="289" t="s">
        <v>94</v>
      </c>
      <c r="D94" s="8">
        <v>3</v>
      </c>
      <c r="E94" s="10">
        <v>5</v>
      </c>
      <c r="F94" s="10">
        <v>5</v>
      </c>
      <c r="G94" s="161">
        <f>D95</f>
        <v>13</v>
      </c>
      <c r="H94" s="8">
        <v>4</v>
      </c>
      <c r="I94" s="10">
        <v>4</v>
      </c>
      <c r="J94" s="10">
        <v>4</v>
      </c>
      <c r="K94" s="161">
        <f>SUM(G94,H95)</f>
        <v>25</v>
      </c>
      <c r="L94" s="11">
        <v>3</v>
      </c>
      <c r="M94" s="10">
        <v>3</v>
      </c>
      <c r="N94" s="10">
        <v>5</v>
      </c>
      <c r="O94" s="161">
        <f>SUM(K94,L95)</f>
        <v>36</v>
      </c>
      <c r="P94" s="8">
        <v>4</v>
      </c>
      <c r="Q94" s="10">
        <v>5</v>
      </c>
      <c r="R94" s="10">
        <v>5</v>
      </c>
      <c r="S94" s="161">
        <f>SUM(O94,P95)</f>
        <v>50</v>
      </c>
      <c r="T94" s="11">
        <v>2</v>
      </c>
      <c r="U94" s="10">
        <v>0</v>
      </c>
      <c r="V94" s="10">
        <v>0</v>
      </c>
      <c r="W94" s="161">
        <f>SUM(S94,T95)</f>
        <v>52</v>
      </c>
      <c r="X94" s="144">
        <f>SUM(W94)</f>
        <v>52</v>
      </c>
      <c r="Y94" s="133">
        <f>COUNTIF(D94:F94,"=5")+COUNTIF(H94:J94,"=5")+COUNTIF(L94:N94,"=5")+COUNTIF(P94:R94,"=5")+COUNTIF(T94:V94,"=5")</f>
        <v>5</v>
      </c>
      <c r="Z94" s="133">
        <f>COUNTIF(D94:F94,"=4")+COUNTIF(H94:J94,"=4")+COUNTIF(L94:N94,"=4")+COUNTIF(P94:R94,"=4")+COUNTIF(T94:V94,"=4")</f>
        <v>4</v>
      </c>
      <c r="AG94" s="16"/>
      <c r="AH94" s="16"/>
      <c r="AI94" s="16"/>
      <c r="AJ94" s="16"/>
    </row>
    <row r="95" spans="1:36" ht="15.75" customHeight="1" thickBot="1" x14ac:dyDescent="0.3">
      <c r="A95" s="173"/>
      <c r="B95" s="175"/>
      <c r="C95" s="177"/>
      <c r="D95" s="167">
        <f>SUM(D94:F94)</f>
        <v>13</v>
      </c>
      <c r="E95" s="168"/>
      <c r="F95" s="169"/>
      <c r="G95" s="162"/>
      <c r="H95" s="167">
        <f>SUM(H94:J94)</f>
        <v>12</v>
      </c>
      <c r="I95" s="168"/>
      <c r="J95" s="169"/>
      <c r="K95" s="162"/>
      <c r="L95" s="167">
        <f>SUM(L94:N94)</f>
        <v>11</v>
      </c>
      <c r="M95" s="168"/>
      <c r="N95" s="169"/>
      <c r="O95" s="162"/>
      <c r="P95" s="167">
        <f>SUM(P94:R94)</f>
        <v>14</v>
      </c>
      <c r="Q95" s="168"/>
      <c r="R95" s="169"/>
      <c r="S95" s="162"/>
      <c r="T95" s="167">
        <f>SUM(T94:V94)</f>
        <v>2</v>
      </c>
      <c r="U95" s="168"/>
      <c r="V95" s="169"/>
      <c r="W95" s="162"/>
      <c r="X95" s="145"/>
      <c r="Y95" s="134"/>
      <c r="Z95" s="134"/>
      <c r="AG95" s="16"/>
      <c r="AH95" s="16"/>
      <c r="AI95" s="16"/>
      <c r="AJ95" s="16"/>
    </row>
    <row r="96" spans="1:36" ht="15" customHeight="1" x14ac:dyDescent="0.25">
      <c r="A96" s="170">
        <v>7</v>
      </c>
      <c r="B96" s="156" t="s">
        <v>79</v>
      </c>
      <c r="C96" s="287" t="s">
        <v>95</v>
      </c>
      <c r="D96" s="31">
        <v>4</v>
      </c>
      <c r="E96" s="29">
        <v>5</v>
      </c>
      <c r="F96" s="29">
        <v>4</v>
      </c>
      <c r="G96" s="160">
        <f>D97</f>
        <v>13</v>
      </c>
      <c r="H96" s="31">
        <v>4</v>
      </c>
      <c r="I96" s="29">
        <v>3</v>
      </c>
      <c r="J96" s="29">
        <v>5</v>
      </c>
      <c r="K96" s="160">
        <f>SUM(G96,H97)</f>
        <v>25</v>
      </c>
      <c r="L96" s="28">
        <v>3</v>
      </c>
      <c r="M96" s="29">
        <v>4</v>
      </c>
      <c r="N96" s="29">
        <v>5</v>
      </c>
      <c r="O96" s="160">
        <f>SUM(K96,L97)</f>
        <v>37</v>
      </c>
      <c r="P96" s="31">
        <v>0</v>
      </c>
      <c r="Q96" s="29">
        <v>3</v>
      </c>
      <c r="R96" s="29">
        <v>3</v>
      </c>
      <c r="S96" s="160">
        <f>SUM(O96,P97)</f>
        <v>43</v>
      </c>
      <c r="T96" s="28">
        <v>5</v>
      </c>
      <c r="U96" s="29">
        <v>0</v>
      </c>
      <c r="V96" s="29">
        <v>0</v>
      </c>
      <c r="W96" s="160">
        <f>SUM(S96,T97)</f>
        <v>48</v>
      </c>
      <c r="X96" s="128">
        <f>SUM(W96)</f>
        <v>48</v>
      </c>
      <c r="Y96" s="126">
        <f>COUNTIF(D96:F96,"=5")+COUNTIF(H96:J96,"=5")+COUNTIF(L96:N96,"=5")+COUNTIF(P96:R96,"=5")+COUNTIF(T96:V96,"=5")</f>
        <v>4</v>
      </c>
      <c r="Z96" s="126">
        <f>COUNTIF(D96:F96,"=4")+COUNTIF(H96:J96,"=4")+COUNTIF(L96:N96,"=4")+COUNTIF(P96:R96,"=4")+COUNTIF(T96:V96,"=4")</f>
        <v>4</v>
      </c>
    </row>
    <row r="97" spans="1:36" ht="15.75" customHeight="1" thickBot="1" x14ac:dyDescent="0.3">
      <c r="A97" s="171"/>
      <c r="B97" s="157"/>
      <c r="C97" s="159"/>
      <c r="D97" s="132">
        <f>SUM(D96:F96)</f>
        <v>13</v>
      </c>
      <c r="E97" s="130"/>
      <c r="F97" s="131"/>
      <c r="G97" s="143"/>
      <c r="H97" s="132">
        <f>SUM(H96:J96)</f>
        <v>12</v>
      </c>
      <c r="I97" s="130"/>
      <c r="J97" s="131"/>
      <c r="K97" s="143"/>
      <c r="L97" s="132">
        <f>SUM(L96:N96)</f>
        <v>12</v>
      </c>
      <c r="M97" s="130"/>
      <c r="N97" s="131"/>
      <c r="O97" s="143"/>
      <c r="P97" s="132">
        <f>SUM(P96:R96)</f>
        <v>6</v>
      </c>
      <c r="Q97" s="130"/>
      <c r="R97" s="131"/>
      <c r="S97" s="143"/>
      <c r="T97" s="132">
        <f>SUM(T96:V96)</f>
        <v>5</v>
      </c>
      <c r="U97" s="130"/>
      <c r="V97" s="131"/>
      <c r="W97" s="143"/>
      <c r="X97" s="129"/>
      <c r="Y97" s="127"/>
      <c r="Z97" s="127"/>
    </row>
    <row r="98" spans="1:36" ht="15" customHeight="1" x14ac:dyDescent="0.25">
      <c r="A98" s="172">
        <v>8</v>
      </c>
      <c r="B98" s="174" t="s">
        <v>80</v>
      </c>
      <c r="C98" s="289" t="s">
        <v>95</v>
      </c>
      <c r="D98" s="8">
        <v>4</v>
      </c>
      <c r="E98" s="10">
        <v>4</v>
      </c>
      <c r="F98" s="10">
        <v>5</v>
      </c>
      <c r="G98" s="161">
        <f t="shared" ref="G98" si="216">D99</f>
        <v>13</v>
      </c>
      <c r="H98" s="8">
        <v>5</v>
      </c>
      <c r="I98" s="10">
        <v>5</v>
      </c>
      <c r="J98" s="10">
        <v>3</v>
      </c>
      <c r="K98" s="161">
        <f t="shared" ref="K98" si="217">SUM(G98,H99)</f>
        <v>26</v>
      </c>
      <c r="L98" s="11">
        <v>0</v>
      </c>
      <c r="M98" s="10">
        <v>0</v>
      </c>
      <c r="N98" s="10">
        <v>2</v>
      </c>
      <c r="O98" s="161">
        <f t="shared" ref="O98" si="218">SUM(K98,L99)</f>
        <v>28</v>
      </c>
      <c r="P98" s="8">
        <v>3</v>
      </c>
      <c r="Q98" s="10">
        <v>2</v>
      </c>
      <c r="R98" s="10">
        <v>2</v>
      </c>
      <c r="S98" s="161">
        <f t="shared" ref="S98" si="219">SUM(O98,P99)</f>
        <v>35</v>
      </c>
      <c r="T98" s="11">
        <v>4</v>
      </c>
      <c r="U98" s="10">
        <v>3</v>
      </c>
      <c r="V98" s="10">
        <v>0</v>
      </c>
      <c r="W98" s="161">
        <f t="shared" ref="W98" si="220">SUM(S98,T99)</f>
        <v>42</v>
      </c>
      <c r="X98" s="144">
        <f>SUM(W98)</f>
        <v>42</v>
      </c>
      <c r="Y98" s="133">
        <f>COUNTIF(D98:F98,"=5")+COUNTIF(H98:J98,"=5")+COUNTIF(L98:N98,"=5")+COUNTIF(P98:R98,"=5")+COUNTIF(T98:V98,"=5")</f>
        <v>3</v>
      </c>
      <c r="Z98" s="133">
        <f>COUNTIF(D98:F98,"=4")+COUNTIF(H98:J98,"=4")+COUNTIF(L98:N98,"=4")+COUNTIF(P98:R98,"=4")+COUNTIF(T98:V98,"=4")</f>
        <v>3</v>
      </c>
      <c r="AG98" s="16"/>
      <c r="AH98" s="16"/>
      <c r="AI98" s="16"/>
      <c r="AJ98" s="16"/>
    </row>
    <row r="99" spans="1:36" ht="15.75" customHeight="1" thickBot="1" x14ac:dyDescent="0.3">
      <c r="A99" s="173"/>
      <c r="B99" s="178"/>
      <c r="C99" s="177"/>
      <c r="D99" s="167">
        <f t="shared" ref="D99" si="221">SUM(D98:F98)</f>
        <v>13</v>
      </c>
      <c r="E99" s="168"/>
      <c r="F99" s="169"/>
      <c r="G99" s="162"/>
      <c r="H99" s="167">
        <f t="shared" ref="H99" si="222">SUM(H98:J98)</f>
        <v>13</v>
      </c>
      <c r="I99" s="168"/>
      <c r="J99" s="169"/>
      <c r="K99" s="162"/>
      <c r="L99" s="167">
        <f t="shared" ref="L99" si="223">SUM(L98:N98)</f>
        <v>2</v>
      </c>
      <c r="M99" s="168"/>
      <c r="N99" s="169"/>
      <c r="O99" s="162"/>
      <c r="P99" s="167">
        <f t="shared" ref="P99" si="224">SUM(P98:R98)</f>
        <v>7</v>
      </c>
      <c r="Q99" s="168"/>
      <c r="R99" s="169"/>
      <c r="S99" s="162"/>
      <c r="T99" s="167">
        <f t="shared" ref="T99" si="225">SUM(T98:V98)</f>
        <v>7</v>
      </c>
      <c r="U99" s="168"/>
      <c r="V99" s="169"/>
      <c r="W99" s="162"/>
      <c r="X99" s="145"/>
      <c r="Y99" s="134"/>
      <c r="Z99" s="134"/>
      <c r="AG99" s="16"/>
      <c r="AH99" s="16"/>
      <c r="AI99" s="16"/>
      <c r="AJ99" s="16"/>
    </row>
    <row r="100" spans="1:36" ht="15" customHeight="1" x14ac:dyDescent="0.25">
      <c r="A100" s="293">
        <v>9</v>
      </c>
      <c r="B100" s="156" t="s">
        <v>81</v>
      </c>
      <c r="C100" s="287" t="s">
        <v>95</v>
      </c>
      <c r="D100" s="31">
        <v>5</v>
      </c>
      <c r="E100" s="29">
        <v>5</v>
      </c>
      <c r="F100" s="29">
        <v>5</v>
      </c>
      <c r="G100" s="160">
        <f t="shared" ref="G100" si="226">D101</f>
        <v>15</v>
      </c>
      <c r="H100" s="31">
        <v>4</v>
      </c>
      <c r="I100" s="29">
        <v>3</v>
      </c>
      <c r="J100" s="29">
        <v>3</v>
      </c>
      <c r="K100" s="160">
        <f t="shared" ref="K100" si="227">SUM(G100,H101)</f>
        <v>25</v>
      </c>
      <c r="L100" s="28">
        <v>4</v>
      </c>
      <c r="M100" s="29">
        <v>5</v>
      </c>
      <c r="N100" s="29">
        <v>4</v>
      </c>
      <c r="O100" s="160">
        <f t="shared" ref="O100" si="228">SUM(K100,L101)</f>
        <v>38</v>
      </c>
      <c r="P100" s="31">
        <v>2</v>
      </c>
      <c r="Q100" s="29">
        <v>5</v>
      </c>
      <c r="R100" s="29">
        <v>0</v>
      </c>
      <c r="S100" s="160">
        <f t="shared" ref="S100" si="229">SUM(O100,P101)</f>
        <v>45</v>
      </c>
      <c r="T100" s="28">
        <v>2</v>
      </c>
      <c r="U100" s="29">
        <v>2</v>
      </c>
      <c r="V100" s="29">
        <v>2</v>
      </c>
      <c r="W100" s="160">
        <f t="shared" ref="W100" si="230">SUM(S100,T101)</f>
        <v>51</v>
      </c>
      <c r="X100" s="128">
        <f>SUM(W100)</f>
        <v>51</v>
      </c>
      <c r="Y100" s="126">
        <f>COUNTIF(D100:F100,"=5")+COUNTIF(H100:J100,"=5")+COUNTIF(L100:N100,"=5")+COUNTIF(P100:R100,"=5")+COUNTIF(T100:V100,"=5")</f>
        <v>5</v>
      </c>
      <c r="Z100" s="126">
        <f>COUNTIF(D100:F100,"=4")+COUNTIF(H100:J100,"=4")+COUNTIF(L100:N100,"=4")+COUNTIF(P100:R100,"=4")+COUNTIF(T100:V100,"=4")</f>
        <v>3</v>
      </c>
    </row>
    <row r="101" spans="1:36" ht="15.75" customHeight="1" thickBot="1" x14ac:dyDescent="0.3">
      <c r="A101" s="294"/>
      <c r="B101" s="157"/>
      <c r="C101" s="159"/>
      <c r="D101" s="132">
        <f t="shared" ref="D101" si="231">SUM(D100:F100)</f>
        <v>15</v>
      </c>
      <c r="E101" s="130"/>
      <c r="F101" s="131"/>
      <c r="G101" s="143"/>
      <c r="H101" s="132">
        <f t="shared" ref="H101" si="232">SUM(H100:J100)</f>
        <v>10</v>
      </c>
      <c r="I101" s="130"/>
      <c r="J101" s="131"/>
      <c r="K101" s="143"/>
      <c r="L101" s="132">
        <f t="shared" ref="L101" si="233">SUM(L100:N100)</f>
        <v>13</v>
      </c>
      <c r="M101" s="130"/>
      <c r="N101" s="131"/>
      <c r="O101" s="143"/>
      <c r="P101" s="132">
        <f t="shared" ref="P101" si="234">SUM(P100:R100)</f>
        <v>7</v>
      </c>
      <c r="Q101" s="130"/>
      <c r="R101" s="131"/>
      <c r="S101" s="143"/>
      <c r="T101" s="132">
        <f t="shared" ref="T101" si="235">SUM(T100:V100)</f>
        <v>6</v>
      </c>
      <c r="U101" s="130"/>
      <c r="V101" s="131"/>
      <c r="W101" s="143"/>
      <c r="X101" s="129"/>
      <c r="Y101" s="127"/>
      <c r="Z101" s="127"/>
    </row>
    <row r="102" spans="1:36" ht="15" customHeight="1" x14ac:dyDescent="0.25">
      <c r="A102" s="293">
        <v>10</v>
      </c>
      <c r="B102" s="174" t="s">
        <v>82</v>
      </c>
      <c r="C102" s="289" t="s">
        <v>95</v>
      </c>
      <c r="D102" s="8">
        <v>5</v>
      </c>
      <c r="E102" s="10">
        <v>5</v>
      </c>
      <c r="F102" s="10">
        <v>3</v>
      </c>
      <c r="G102" s="161">
        <f t="shared" ref="G102" si="236">D103</f>
        <v>13</v>
      </c>
      <c r="H102" s="8">
        <v>5</v>
      </c>
      <c r="I102" s="10">
        <v>4</v>
      </c>
      <c r="J102" s="10">
        <v>4</v>
      </c>
      <c r="K102" s="161">
        <f t="shared" ref="K102" si="237">SUM(G102,H103)</f>
        <v>26</v>
      </c>
      <c r="L102" s="11">
        <v>4</v>
      </c>
      <c r="M102" s="10">
        <v>4</v>
      </c>
      <c r="N102" s="10">
        <v>5</v>
      </c>
      <c r="O102" s="161">
        <f t="shared" ref="O102" si="238">SUM(K102,L103)</f>
        <v>39</v>
      </c>
      <c r="P102" s="8">
        <v>3</v>
      </c>
      <c r="Q102" s="10">
        <v>4</v>
      </c>
      <c r="R102" s="10">
        <v>3</v>
      </c>
      <c r="S102" s="161">
        <f t="shared" ref="S102" si="239">SUM(O102,P103)</f>
        <v>49</v>
      </c>
      <c r="T102" s="11">
        <v>0</v>
      </c>
      <c r="U102" s="10">
        <v>3</v>
      </c>
      <c r="V102" s="10">
        <v>5</v>
      </c>
      <c r="W102" s="161">
        <f t="shared" ref="W102" si="240">SUM(S102,T103)</f>
        <v>57</v>
      </c>
      <c r="X102" s="144">
        <f t="shared" ref="X102" si="241">SUM(W102)</f>
        <v>57</v>
      </c>
      <c r="Y102" s="133">
        <f t="shared" ref="Y102" si="242">COUNTIF(D102:F102,"=5")+COUNTIF(H102:J102,"=5")+COUNTIF(L102:N102,"=5")+COUNTIF(P102:R102,"=5")+COUNTIF(T102:V102,"=5")</f>
        <v>5</v>
      </c>
      <c r="Z102" s="133">
        <f t="shared" ref="Z102" si="243">COUNTIF(D102:F102,"=4")+COUNTIF(H102:J102,"=4")+COUNTIF(L102:N102,"=4")+COUNTIF(P102:R102,"=4")+COUNTIF(T102:V102,"=4")</f>
        <v>5</v>
      </c>
      <c r="AG102" s="16"/>
      <c r="AH102" s="16"/>
      <c r="AI102" s="16"/>
      <c r="AJ102" s="16"/>
    </row>
    <row r="103" spans="1:36" ht="15.75" customHeight="1" thickBot="1" x14ac:dyDescent="0.3">
      <c r="A103" s="294"/>
      <c r="B103" s="178"/>
      <c r="C103" s="177"/>
      <c r="D103" s="167">
        <f t="shared" ref="D103" si="244">SUM(D102:F102)</f>
        <v>13</v>
      </c>
      <c r="E103" s="168"/>
      <c r="F103" s="169"/>
      <c r="G103" s="162"/>
      <c r="H103" s="167">
        <f t="shared" ref="H103" si="245">SUM(H102:J102)</f>
        <v>13</v>
      </c>
      <c r="I103" s="168"/>
      <c r="J103" s="169"/>
      <c r="K103" s="162"/>
      <c r="L103" s="167">
        <f t="shared" ref="L103" si="246">SUM(L102:N102)</f>
        <v>13</v>
      </c>
      <c r="M103" s="168"/>
      <c r="N103" s="169"/>
      <c r="O103" s="162"/>
      <c r="P103" s="167">
        <f t="shared" ref="P103" si="247">SUM(P102:R102)</f>
        <v>10</v>
      </c>
      <c r="Q103" s="168"/>
      <c r="R103" s="169"/>
      <c r="S103" s="162"/>
      <c r="T103" s="167">
        <f t="shared" ref="T103" si="248">SUM(T102:V102)</f>
        <v>8</v>
      </c>
      <c r="U103" s="168"/>
      <c r="V103" s="169"/>
      <c r="W103" s="162"/>
      <c r="X103" s="145"/>
      <c r="Y103" s="134"/>
      <c r="Z103" s="134"/>
      <c r="AG103" s="16"/>
      <c r="AH103" s="16"/>
      <c r="AI103" s="16"/>
      <c r="AJ103" s="16"/>
    </row>
    <row r="104" spans="1:36" ht="15" customHeight="1" x14ac:dyDescent="0.25">
      <c r="A104" s="293">
        <v>11</v>
      </c>
      <c r="B104" s="156" t="s">
        <v>83</v>
      </c>
      <c r="C104" s="287" t="s">
        <v>95</v>
      </c>
      <c r="D104" s="31">
        <v>4</v>
      </c>
      <c r="E104" s="29">
        <v>5</v>
      </c>
      <c r="F104" s="29">
        <v>5</v>
      </c>
      <c r="G104" s="160">
        <f t="shared" ref="G104" si="249">D105</f>
        <v>14</v>
      </c>
      <c r="H104" s="31">
        <v>5</v>
      </c>
      <c r="I104" s="29">
        <v>4</v>
      </c>
      <c r="J104" s="29">
        <v>2</v>
      </c>
      <c r="K104" s="160">
        <f t="shared" ref="K104" si="250">SUM(G104,H105)</f>
        <v>25</v>
      </c>
      <c r="L104" s="28">
        <v>4</v>
      </c>
      <c r="M104" s="29">
        <v>5</v>
      </c>
      <c r="N104" s="29">
        <v>5</v>
      </c>
      <c r="O104" s="160">
        <f t="shared" ref="O104" si="251">SUM(K104,L105)</f>
        <v>39</v>
      </c>
      <c r="P104" s="31">
        <v>5</v>
      </c>
      <c r="Q104" s="29">
        <v>5</v>
      </c>
      <c r="R104" s="29">
        <v>5</v>
      </c>
      <c r="S104" s="160">
        <f t="shared" ref="S104" si="252">SUM(O104,P105)</f>
        <v>54</v>
      </c>
      <c r="T104" s="28">
        <v>0</v>
      </c>
      <c r="U104" s="29">
        <v>3</v>
      </c>
      <c r="V104" s="29">
        <v>5</v>
      </c>
      <c r="W104" s="160">
        <f t="shared" ref="W104" si="253">SUM(S104,T105)</f>
        <v>62</v>
      </c>
      <c r="X104" s="128">
        <f t="shared" ref="X104" si="254">SUM(W104)</f>
        <v>62</v>
      </c>
      <c r="Y104" s="126">
        <f t="shared" ref="Y104" si="255">COUNTIF(D104:F104,"=5")+COUNTIF(H104:J104,"=5")+COUNTIF(L104:N104,"=5")+COUNTIF(P104:R104,"=5")+COUNTIF(T104:V104,"=5")</f>
        <v>9</v>
      </c>
      <c r="Z104" s="126">
        <f t="shared" ref="Z104" si="256">COUNTIF(D104:F104,"=4")+COUNTIF(H104:J104,"=4")+COUNTIF(L104:N104,"=4")+COUNTIF(P104:R104,"=4")+COUNTIF(T104:V104,"=4")</f>
        <v>3</v>
      </c>
    </row>
    <row r="105" spans="1:36" ht="15.75" customHeight="1" thickBot="1" x14ac:dyDescent="0.3">
      <c r="A105" s="294"/>
      <c r="B105" s="157"/>
      <c r="C105" s="159"/>
      <c r="D105" s="132">
        <f>SUM(D104:F104)</f>
        <v>14</v>
      </c>
      <c r="E105" s="130"/>
      <c r="F105" s="131"/>
      <c r="G105" s="143"/>
      <c r="H105" s="132">
        <f t="shared" ref="H105" si="257">SUM(H104:J104)</f>
        <v>11</v>
      </c>
      <c r="I105" s="130"/>
      <c r="J105" s="131"/>
      <c r="K105" s="143"/>
      <c r="L105" s="132">
        <f t="shared" ref="L105" si="258">SUM(L104:N104)</f>
        <v>14</v>
      </c>
      <c r="M105" s="130"/>
      <c r="N105" s="131"/>
      <c r="O105" s="143"/>
      <c r="P105" s="132">
        <f t="shared" ref="P105" si="259">SUM(P104:R104)</f>
        <v>15</v>
      </c>
      <c r="Q105" s="130"/>
      <c r="R105" s="131"/>
      <c r="S105" s="143"/>
      <c r="T105" s="132">
        <f t="shared" ref="T105" si="260">SUM(T104:V104)</f>
        <v>8</v>
      </c>
      <c r="U105" s="130"/>
      <c r="V105" s="131"/>
      <c r="W105" s="143"/>
      <c r="X105" s="129"/>
      <c r="Y105" s="127"/>
      <c r="Z105" s="127"/>
      <c r="AB105" s="16"/>
      <c r="AC105" s="16"/>
      <c r="AD105" s="16"/>
      <c r="AE105" s="16"/>
      <c r="AF105" s="16"/>
    </row>
    <row r="106" spans="1:36" ht="15" customHeight="1" x14ac:dyDescent="0.25">
      <c r="A106" s="293">
        <v>12</v>
      </c>
      <c r="B106" s="174" t="s">
        <v>84</v>
      </c>
      <c r="C106" s="289" t="s">
        <v>96</v>
      </c>
      <c r="D106" s="8">
        <v>4</v>
      </c>
      <c r="E106" s="10">
        <v>4</v>
      </c>
      <c r="F106" s="10">
        <v>4</v>
      </c>
      <c r="G106" s="161">
        <f t="shared" ref="G106" si="261">D107</f>
        <v>12</v>
      </c>
      <c r="H106" s="8">
        <v>0</v>
      </c>
      <c r="I106" s="10">
        <v>5</v>
      </c>
      <c r="J106" s="10">
        <v>2</v>
      </c>
      <c r="K106" s="161">
        <f t="shared" ref="K106" si="262">SUM(G106,H107)</f>
        <v>19</v>
      </c>
      <c r="L106" s="11">
        <v>4</v>
      </c>
      <c r="M106" s="10">
        <v>5</v>
      </c>
      <c r="N106" s="10">
        <v>4</v>
      </c>
      <c r="O106" s="161">
        <f t="shared" ref="O106" si="263">SUM(K106,L107)</f>
        <v>32</v>
      </c>
      <c r="P106" s="8">
        <v>0</v>
      </c>
      <c r="Q106" s="10">
        <v>2</v>
      </c>
      <c r="R106" s="10">
        <v>3</v>
      </c>
      <c r="S106" s="161">
        <f t="shared" ref="S106" si="264">SUM(O106,P107)</f>
        <v>37</v>
      </c>
      <c r="T106" s="11">
        <v>2</v>
      </c>
      <c r="U106" s="10">
        <v>3</v>
      </c>
      <c r="V106" s="10">
        <v>3</v>
      </c>
      <c r="W106" s="161">
        <f t="shared" ref="W106" si="265">SUM(S106,T107)</f>
        <v>45</v>
      </c>
      <c r="X106" s="144">
        <f t="shared" ref="X106" si="266">SUM(W106)</f>
        <v>45</v>
      </c>
      <c r="Y106" s="133">
        <f t="shared" ref="Y106" si="267">COUNTIF(D106:F106,"=5")+COUNTIF(H106:J106,"=5")+COUNTIF(L106:N106,"=5")+COUNTIF(P106:R106,"=5")+COUNTIF(T106:V106,"=5")</f>
        <v>2</v>
      </c>
      <c r="Z106" s="133">
        <f t="shared" ref="Z106" si="268">COUNTIF(D106:F106,"=4")+COUNTIF(H106:J106,"=4")+COUNTIF(L106:N106,"=4")+COUNTIF(P106:R106,"=4")+COUNTIF(T106:V106,"=4")</f>
        <v>5</v>
      </c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 ht="15.75" customHeight="1" thickBot="1" x14ac:dyDescent="0.3">
      <c r="A107" s="294"/>
      <c r="B107" s="178"/>
      <c r="C107" s="177"/>
      <c r="D107" s="167">
        <f t="shared" ref="D107" si="269">SUM(D106:F106)</f>
        <v>12</v>
      </c>
      <c r="E107" s="168"/>
      <c r="F107" s="169"/>
      <c r="G107" s="162"/>
      <c r="H107" s="167">
        <f t="shared" ref="H107" si="270">SUM(H106:J106)</f>
        <v>7</v>
      </c>
      <c r="I107" s="168"/>
      <c r="J107" s="169"/>
      <c r="K107" s="162"/>
      <c r="L107" s="167">
        <f t="shared" ref="L107" si="271">SUM(L106:N106)</f>
        <v>13</v>
      </c>
      <c r="M107" s="168"/>
      <c r="N107" s="169"/>
      <c r="O107" s="162"/>
      <c r="P107" s="167">
        <f t="shared" ref="P107" si="272">SUM(P106:R106)</f>
        <v>5</v>
      </c>
      <c r="Q107" s="168"/>
      <c r="R107" s="169"/>
      <c r="S107" s="162"/>
      <c r="T107" s="167">
        <f t="shared" ref="T107" si="273">SUM(T106:V106)</f>
        <v>8</v>
      </c>
      <c r="U107" s="168"/>
      <c r="V107" s="169"/>
      <c r="W107" s="162"/>
      <c r="X107" s="145"/>
      <c r="Y107" s="134"/>
      <c r="Z107" s="134"/>
      <c r="AG107" s="16"/>
      <c r="AH107" s="16"/>
      <c r="AI107" s="16"/>
      <c r="AJ107" s="16"/>
    </row>
    <row r="108" spans="1:36" ht="15" customHeight="1" x14ac:dyDescent="0.25">
      <c r="A108" s="170">
        <v>13</v>
      </c>
      <c r="B108" s="156" t="s">
        <v>85</v>
      </c>
      <c r="C108" s="287" t="s">
        <v>97</v>
      </c>
      <c r="D108" s="31">
        <v>5</v>
      </c>
      <c r="E108" s="29">
        <v>5</v>
      </c>
      <c r="F108" s="29">
        <v>5</v>
      </c>
      <c r="G108" s="160">
        <f t="shared" ref="G108" si="274">D109</f>
        <v>15</v>
      </c>
      <c r="H108" s="31">
        <v>0</v>
      </c>
      <c r="I108" s="29">
        <v>2</v>
      </c>
      <c r="J108" s="29">
        <v>5</v>
      </c>
      <c r="K108" s="160">
        <f t="shared" ref="K108" si="275">SUM(G108,H109)</f>
        <v>22</v>
      </c>
      <c r="L108" s="28">
        <v>4</v>
      </c>
      <c r="M108" s="29">
        <v>5</v>
      </c>
      <c r="N108" s="29">
        <v>3</v>
      </c>
      <c r="O108" s="160">
        <f t="shared" ref="O108" si="276">SUM(K108,L109)</f>
        <v>34</v>
      </c>
      <c r="P108" s="31">
        <v>0</v>
      </c>
      <c r="Q108" s="29">
        <v>2</v>
      </c>
      <c r="R108" s="29">
        <v>4</v>
      </c>
      <c r="S108" s="160">
        <f t="shared" ref="S108" si="277">SUM(O108,P109)</f>
        <v>40</v>
      </c>
      <c r="T108" s="28">
        <v>0</v>
      </c>
      <c r="U108" s="29">
        <v>5</v>
      </c>
      <c r="V108" s="29">
        <v>4</v>
      </c>
      <c r="W108" s="160">
        <f t="shared" ref="W108" si="278">SUM(S108,T109)</f>
        <v>49</v>
      </c>
      <c r="X108" s="128">
        <f t="shared" ref="X108" si="279">SUM(W108)</f>
        <v>49</v>
      </c>
      <c r="Y108" s="126">
        <f t="shared" ref="Y108" si="280">COUNTIF(D108:F108,"=5")+COUNTIF(H108:J108,"=5")+COUNTIF(L108:N108,"=5")+COUNTIF(P108:R108,"=5")+COUNTIF(T108:V108,"=5")</f>
        <v>6</v>
      </c>
      <c r="Z108" s="126">
        <f t="shared" ref="Z108" si="281">COUNTIF(D108:F108,"=4")+COUNTIF(H108:J108,"=4")+COUNTIF(L108:N108,"=4")+COUNTIF(P108:R108,"=4")+COUNTIF(T108:V108,"=4")</f>
        <v>3</v>
      </c>
      <c r="AG108" s="16"/>
      <c r="AH108" s="16"/>
      <c r="AI108" s="16"/>
      <c r="AJ108" s="16"/>
    </row>
    <row r="109" spans="1:36" ht="15.75" customHeight="1" thickBot="1" x14ac:dyDescent="0.3">
      <c r="A109" s="171"/>
      <c r="B109" s="157"/>
      <c r="C109" s="159"/>
      <c r="D109" s="132">
        <f t="shared" ref="D109" si="282">SUM(D108:F108)</f>
        <v>15</v>
      </c>
      <c r="E109" s="130"/>
      <c r="F109" s="131"/>
      <c r="G109" s="143"/>
      <c r="H109" s="132">
        <f t="shared" ref="H109" si="283">SUM(H108:J108)</f>
        <v>7</v>
      </c>
      <c r="I109" s="130"/>
      <c r="J109" s="131"/>
      <c r="K109" s="143"/>
      <c r="L109" s="132">
        <f t="shared" ref="L109" si="284">SUM(L108:N108)</f>
        <v>12</v>
      </c>
      <c r="M109" s="130"/>
      <c r="N109" s="131"/>
      <c r="O109" s="143"/>
      <c r="P109" s="132">
        <f t="shared" ref="P109" si="285">SUM(P108:R108)</f>
        <v>6</v>
      </c>
      <c r="Q109" s="130"/>
      <c r="R109" s="131"/>
      <c r="S109" s="143"/>
      <c r="T109" s="132">
        <f t="shared" ref="T109" si="286">SUM(T108:V108)</f>
        <v>9</v>
      </c>
      <c r="U109" s="130"/>
      <c r="V109" s="131"/>
      <c r="W109" s="143"/>
      <c r="X109" s="129"/>
      <c r="Y109" s="127"/>
      <c r="Z109" s="127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 spans="1:36" s="16" customFormat="1" ht="15" customHeight="1" x14ac:dyDescent="0.25">
      <c r="A110" s="172">
        <v>14</v>
      </c>
      <c r="B110" s="174" t="s">
        <v>86</v>
      </c>
      <c r="C110" s="289" t="s">
        <v>98</v>
      </c>
      <c r="D110" s="8">
        <v>4</v>
      </c>
      <c r="E110" s="10">
        <v>5</v>
      </c>
      <c r="F110" s="10">
        <v>5</v>
      </c>
      <c r="G110" s="161">
        <f t="shared" ref="G110" si="287">D111</f>
        <v>14</v>
      </c>
      <c r="H110" s="8">
        <v>4</v>
      </c>
      <c r="I110" s="10">
        <v>0</v>
      </c>
      <c r="J110" s="10">
        <v>5</v>
      </c>
      <c r="K110" s="161">
        <f t="shared" ref="K110" si="288">SUM(G110,H111)</f>
        <v>23</v>
      </c>
      <c r="L110" s="11">
        <v>5</v>
      </c>
      <c r="M110" s="10">
        <v>2</v>
      </c>
      <c r="N110" s="10">
        <v>5</v>
      </c>
      <c r="O110" s="161">
        <f t="shared" ref="O110" si="289">SUM(K110,L111)</f>
        <v>35</v>
      </c>
      <c r="P110" s="8">
        <v>0</v>
      </c>
      <c r="Q110" s="10">
        <v>4</v>
      </c>
      <c r="R110" s="10">
        <v>0</v>
      </c>
      <c r="S110" s="161">
        <f t="shared" ref="S110" si="290">SUM(O110,P111)</f>
        <v>39</v>
      </c>
      <c r="T110" s="11">
        <v>0</v>
      </c>
      <c r="U110" s="10">
        <v>0</v>
      </c>
      <c r="V110" s="10">
        <v>2</v>
      </c>
      <c r="W110" s="161">
        <f t="shared" ref="W110" si="291">SUM(S110,T111)</f>
        <v>41</v>
      </c>
      <c r="X110" s="144">
        <f t="shared" ref="X110" si="292">SUM(W110)</f>
        <v>41</v>
      </c>
      <c r="Y110" s="133">
        <f t="shared" ref="Y110" si="293">COUNTIF(D110:F110,"=5")+COUNTIF(H110:J110,"=5")+COUNTIF(L110:N110,"=5")+COUNTIF(P110:R110,"=5")+COUNTIF(T110:V110,"=5")</f>
        <v>5</v>
      </c>
      <c r="Z110" s="133">
        <f t="shared" ref="Z110" si="294">COUNTIF(D110:F110,"=4")+COUNTIF(H110:J110,"=4")+COUNTIF(L110:N110,"=4")+COUNTIF(P110:R110,"=4")+COUNTIF(T110:V110,"=4")</f>
        <v>3</v>
      </c>
    </row>
    <row r="111" spans="1:36" s="16" customFormat="1" ht="15.75" customHeight="1" thickBot="1" x14ac:dyDescent="0.3">
      <c r="A111" s="173"/>
      <c r="B111" s="178"/>
      <c r="C111" s="177"/>
      <c r="D111" s="167">
        <f t="shared" ref="D111" si="295">SUM(D110:F110)</f>
        <v>14</v>
      </c>
      <c r="E111" s="168"/>
      <c r="F111" s="169"/>
      <c r="G111" s="162"/>
      <c r="H111" s="167">
        <f t="shared" ref="H111" si="296">SUM(H110:J110)</f>
        <v>9</v>
      </c>
      <c r="I111" s="168"/>
      <c r="J111" s="169"/>
      <c r="K111" s="162"/>
      <c r="L111" s="167">
        <f t="shared" ref="L111" si="297">SUM(L110:N110)</f>
        <v>12</v>
      </c>
      <c r="M111" s="168"/>
      <c r="N111" s="169"/>
      <c r="O111" s="162"/>
      <c r="P111" s="167">
        <f t="shared" ref="P111" si="298">SUM(P110:R110)</f>
        <v>4</v>
      </c>
      <c r="Q111" s="168"/>
      <c r="R111" s="169"/>
      <c r="S111" s="162"/>
      <c r="T111" s="167">
        <f t="shared" ref="T111" si="299">SUM(T110:V110)</f>
        <v>2</v>
      </c>
      <c r="U111" s="168"/>
      <c r="V111" s="169"/>
      <c r="W111" s="162"/>
      <c r="X111" s="145"/>
      <c r="Y111" s="134"/>
      <c r="Z111" s="134"/>
      <c r="AB111"/>
      <c r="AC111"/>
      <c r="AD111"/>
      <c r="AE111"/>
      <c r="AF111"/>
    </row>
    <row r="112" spans="1:36" ht="15" customHeight="1" x14ac:dyDescent="0.25">
      <c r="A112" s="170">
        <v>15</v>
      </c>
      <c r="B112" s="156" t="s">
        <v>87</v>
      </c>
      <c r="C112" s="287" t="s">
        <v>99</v>
      </c>
      <c r="D112" s="31">
        <v>3</v>
      </c>
      <c r="E112" s="29">
        <v>5</v>
      </c>
      <c r="F112" s="29">
        <v>5</v>
      </c>
      <c r="G112" s="160">
        <f t="shared" ref="G112" si="300">D113</f>
        <v>13</v>
      </c>
      <c r="H112" s="31">
        <v>0</v>
      </c>
      <c r="I112" s="29">
        <v>5</v>
      </c>
      <c r="J112" s="29">
        <v>4</v>
      </c>
      <c r="K112" s="160">
        <f t="shared" ref="K112" si="301">SUM(G112,H113)</f>
        <v>22</v>
      </c>
      <c r="L112" s="28">
        <v>3</v>
      </c>
      <c r="M112" s="29">
        <v>4</v>
      </c>
      <c r="N112" s="29">
        <v>5</v>
      </c>
      <c r="O112" s="160">
        <f t="shared" ref="O112" si="302">SUM(K112,L113)</f>
        <v>34</v>
      </c>
      <c r="P112" s="31">
        <v>0</v>
      </c>
      <c r="Q112" s="29">
        <v>0</v>
      </c>
      <c r="R112" s="29">
        <v>5</v>
      </c>
      <c r="S112" s="160">
        <f t="shared" ref="S112" si="303">SUM(O112,P113)</f>
        <v>39</v>
      </c>
      <c r="T112" s="28">
        <v>3</v>
      </c>
      <c r="U112" s="29">
        <v>0</v>
      </c>
      <c r="V112" s="29">
        <v>0</v>
      </c>
      <c r="W112" s="160">
        <f t="shared" ref="W112" si="304">SUM(S112,T113)</f>
        <v>42</v>
      </c>
      <c r="X112" s="128">
        <f t="shared" ref="X112" si="305">SUM(W112)</f>
        <v>42</v>
      </c>
      <c r="Y112" s="126">
        <f t="shared" ref="Y112" si="306">COUNTIF(D112:F112,"=5")+COUNTIF(H112:J112,"=5")+COUNTIF(L112:N112,"=5")+COUNTIF(P112:R112,"=5")+COUNTIF(T112:V112,"=5")</f>
        <v>5</v>
      </c>
      <c r="Z112" s="126">
        <f t="shared" ref="Z112" si="307">COUNTIF(D112:F112,"=4")+COUNTIF(H112:J112,"=4")+COUNTIF(L112:N112,"=4")+COUNTIF(P112:R112,"=4")+COUNTIF(T112:V112,"=4")</f>
        <v>2</v>
      </c>
    </row>
    <row r="113" spans="1:36" ht="15.75" customHeight="1" thickBot="1" x14ac:dyDescent="0.3">
      <c r="A113" s="171"/>
      <c r="B113" s="157"/>
      <c r="C113" s="159"/>
      <c r="D113" s="132">
        <f t="shared" ref="D113" si="308">SUM(D112:F112)</f>
        <v>13</v>
      </c>
      <c r="E113" s="130"/>
      <c r="F113" s="131"/>
      <c r="G113" s="143"/>
      <c r="H113" s="132">
        <f t="shared" ref="H113" si="309">SUM(H112:J112)</f>
        <v>9</v>
      </c>
      <c r="I113" s="130"/>
      <c r="J113" s="131"/>
      <c r="K113" s="143"/>
      <c r="L113" s="132">
        <f t="shared" ref="L113" si="310">SUM(L112:N112)</f>
        <v>12</v>
      </c>
      <c r="M113" s="130"/>
      <c r="N113" s="131"/>
      <c r="O113" s="143"/>
      <c r="P113" s="132">
        <f t="shared" ref="P113" si="311">SUM(P112:R112)</f>
        <v>5</v>
      </c>
      <c r="Q113" s="130"/>
      <c r="R113" s="131"/>
      <c r="S113" s="143"/>
      <c r="T113" s="132">
        <f t="shared" ref="T113" si="312">SUM(T112:V112)</f>
        <v>3</v>
      </c>
      <c r="U113" s="130"/>
      <c r="V113" s="131"/>
      <c r="W113" s="143"/>
      <c r="X113" s="129"/>
      <c r="Y113" s="127"/>
      <c r="Z113" s="127"/>
      <c r="AB113" s="16"/>
      <c r="AC113" s="16"/>
      <c r="AD113" s="16"/>
      <c r="AE113" s="16"/>
      <c r="AF113" s="16"/>
    </row>
    <row r="114" spans="1:36" s="16" customFormat="1" ht="15" customHeight="1" x14ac:dyDescent="0.25">
      <c r="A114" s="172">
        <v>16</v>
      </c>
      <c r="B114" s="174" t="s">
        <v>88</v>
      </c>
      <c r="C114" s="289" t="s">
        <v>100</v>
      </c>
      <c r="D114" s="8">
        <v>4</v>
      </c>
      <c r="E114" s="10">
        <v>4</v>
      </c>
      <c r="F114" s="10">
        <v>5</v>
      </c>
      <c r="G114" s="161">
        <f t="shared" ref="G114" si="313">D115</f>
        <v>13</v>
      </c>
      <c r="H114" s="8">
        <v>5</v>
      </c>
      <c r="I114" s="10">
        <v>0</v>
      </c>
      <c r="J114" s="10">
        <v>5</v>
      </c>
      <c r="K114" s="161">
        <f t="shared" ref="K114" si="314">SUM(G114,H115)</f>
        <v>23</v>
      </c>
      <c r="L114" s="11">
        <v>4</v>
      </c>
      <c r="M114" s="10">
        <v>0</v>
      </c>
      <c r="N114" s="10">
        <v>0</v>
      </c>
      <c r="O114" s="161">
        <f t="shared" ref="O114" si="315">SUM(K114,L115)</f>
        <v>27</v>
      </c>
      <c r="P114" s="8">
        <v>0</v>
      </c>
      <c r="Q114" s="10">
        <v>2</v>
      </c>
      <c r="R114" s="10">
        <v>0</v>
      </c>
      <c r="S114" s="161">
        <f t="shared" ref="S114" si="316">SUM(O114,P115)</f>
        <v>29</v>
      </c>
      <c r="T114" s="11">
        <v>0</v>
      </c>
      <c r="U114" s="10">
        <v>0</v>
      </c>
      <c r="V114" s="10">
        <v>0</v>
      </c>
      <c r="W114" s="161">
        <f t="shared" ref="W114" si="317">SUM(S114,T115)</f>
        <v>29</v>
      </c>
      <c r="X114" s="144">
        <f t="shared" ref="X114" si="318">SUM(W114)</f>
        <v>29</v>
      </c>
      <c r="Y114" s="133">
        <f t="shared" ref="Y114" si="319">COUNTIF(D114:F114,"=5")+COUNTIF(H114:J114,"=5")+COUNTIF(L114:N114,"=5")+COUNTIF(P114:R114,"=5")+COUNTIF(T114:V114,"=5")</f>
        <v>3</v>
      </c>
      <c r="Z114" s="133">
        <f t="shared" ref="Z114" si="320">COUNTIF(D114:F114,"=4")+COUNTIF(H114:J114,"=4")+COUNTIF(L114:N114,"=4")+COUNTIF(P114:R114,"=4")+COUNTIF(T114:V114,"=4")</f>
        <v>3</v>
      </c>
      <c r="AG114"/>
      <c r="AH114"/>
      <c r="AI114"/>
      <c r="AJ114"/>
    </row>
    <row r="115" spans="1:36" s="16" customFormat="1" ht="15.75" customHeight="1" thickBot="1" x14ac:dyDescent="0.3">
      <c r="A115" s="173"/>
      <c r="B115" s="178"/>
      <c r="C115" s="177"/>
      <c r="D115" s="167">
        <f t="shared" ref="D115" si="321">SUM(D114:F114)</f>
        <v>13</v>
      </c>
      <c r="E115" s="168"/>
      <c r="F115" s="169"/>
      <c r="G115" s="162"/>
      <c r="H115" s="167">
        <f t="shared" ref="H115" si="322">SUM(H114:J114)</f>
        <v>10</v>
      </c>
      <c r="I115" s="168"/>
      <c r="J115" s="169"/>
      <c r="K115" s="162"/>
      <c r="L115" s="167">
        <f t="shared" ref="L115" si="323">SUM(L114:N114)</f>
        <v>4</v>
      </c>
      <c r="M115" s="168"/>
      <c r="N115" s="169"/>
      <c r="O115" s="162"/>
      <c r="P115" s="167">
        <f t="shared" ref="P115" si="324">SUM(P114:R114)</f>
        <v>2</v>
      </c>
      <c r="Q115" s="168"/>
      <c r="R115" s="169"/>
      <c r="S115" s="162"/>
      <c r="T115" s="167">
        <f t="shared" ref="T115" si="325">SUM(T114:V114)</f>
        <v>0</v>
      </c>
      <c r="U115" s="168"/>
      <c r="V115" s="169"/>
      <c r="W115" s="162"/>
      <c r="X115" s="145"/>
      <c r="Y115" s="134"/>
      <c r="Z115" s="134"/>
      <c r="AB115"/>
      <c r="AC115"/>
      <c r="AD115"/>
      <c r="AE115"/>
      <c r="AF115"/>
      <c r="AG115"/>
      <c r="AH115"/>
      <c r="AI115"/>
      <c r="AJ115"/>
    </row>
    <row r="116" spans="1:36" ht="15.75" thickBot="1" x14ac:dyDescent="0.3"/>
    <row r="117" spans="1:36" ht="21.75" thickBot="1" x14ac:dyDescent="0.3">
      <c r="A117" s="2"/>
      <c r="B117" s="179"/>
      <c r="C117" s="180"/>
      <c r="D117" s="152" t="s">
        <v>33</v>
      </c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4"/>
      <c r="W117" s="4"/>
      <c r="X117" s="4"/>
      <c r="Y117" s="12"/>
      <c r="Z117" s="12"/>
      <c r="AB117" s="16"/>
      <c r="AC117" s="16"/>
      <c r="AD117" s="16"/>
      <c r="AE117" s="16"/>
      <c r="AF117" s="16"/>
    </row>
    <row r="118" spans="1:36" s="16" customFormat="1" ht="15" customHeight="1" x14ac:dyDescent="0.25">
      <c r="A118" s="97" t="s">
        <v>0</v>
      </c>
      <c r="B118" s="97" t="s">
        <v>1</v>
      </c>
      <c r="C118" s="97" t="s">
        <v>2</v>
      </c>
      <c r="D118" s="139" t="s">
        <v>16</v>
      </c>
      <c r="E118" s="140"/>
      <c r="F118" s="141"/>
      <c r="G118" s="137" t="s">
        <v>6</v>
      </c>
      <c r="H118" s="139" t="s">
        <v>28</v>
      </c>
      <c r="I118" s="140"/>
      <c r="J118" s="141"/>
      <c r="K118" s="137" t="s">
        <v>6</v>
      </c>
      <c r="L118" s="149" t="s">
        <v>14</v>
      </c>
      <c r="M118" s="150"/>
      <c r="N118" s="151"/>
      <c r="O118" s="137" t="s">
        <v>6</v>
      </c>
      <c r="P118" s="139" t="s">
        <v>29</v>
      </c>
      <c r="Q118" s="140"/>
      <c r="R118" s="141"/>
      <c r="S118" s="137" t="s">
        <v>6</v>
      </c>
      <c r="T118" s="139" t="s">
        <v>15</v>
      </c>
      <c r="U118" s="140"/>
      <c r="V118" s="141"/>
      <c r="W118" s="137" t="s">
        <v>6</v>
      </c>
      <c r="X118" s="135" t="s">
        <v>8</v>
      </c>
      <c r="Y118" s="99" t="s">
        <v>25</v>
      </c>
      <c r="Z118" s="99" t="s">
        <v>24</v>
      </c>
      <c r="AG118"/>
      <c r="AH118"/>
      <c r="AI118"/>
      <c r="AJ118"/>
    </row>
    <row r="119" spans="1:36" s="16" customFormat="1" ht="15.75" customHeight="1" thickBot="1" x14ac:dyDescent="0.3">
      <c r="A119" s="98"/>
      <c r="B119" s="98"/>
      <c r="C119" s="98"/>
      <c r="D119" s="5" t="s">
        <v>9</v>
      </c>
      <c r="E119" s="6" t="s">
        <v>10</v>
      </c>
      <c r="F119" s="7" t="s">
        <v>11</v>
      </c>
      <c r="G119" s="138"/>
      <c r="H119" s="5" t="s">
        <v>9</v>
      </c>
      <c r="I119" s="6" t="s">
        <v>10</v>
      </c>
      <c r="J119" s="7" t="s">
        <v>11</v>
      </c>
      <c r="K119" s="138"/>
      <c r="L119" s="5" t="s">
        <v>9</v>
      </c>
      <c r="M119" s="6" t="s">
        <v>10</v>
      </c>
      <c r="N119" s="7" t="s">
        <v>11</v>
      </c>
      <c r="O119" s="138"/>
      <c r="P119" s="5" t="s">
        <v>9</v>
      </c>
      <c r="Q119" s="6" t="s">
        <v>10</v>
      </c>
      <c r="R119" s="7" t="s">
        <v>11</v>
      </c>
      <c r="S119" s="138"/>
      <c r="T119" s="5" t="s">
        <v>9</v>
      </c>
      <c r="U119" s="6" t="s">
        <v>10</v>
      </c>
      <c r="V119" s="7" t="s">
        <v>11</v>
      </c>
      <c r="W119" s="138"/>
      <c r="X119" s="136"/>
      <c r="Y119" s="100"/>
      <c r="Z119" s="100"/>
      <c r="AB119"/>
      <c r="AC119"/>
      <c r="AD119"/>
      <c r="AE119"/>
      <c r="AF119"/>
      <c r="AG119"/>
      <c r="AH119"/>
      <c r="AI119"/>
      <c r="AJ119"/>
    </row>
    <row r="120" spans="1:36" ht="15" customHeight="1" x14ac:dyDescent="0.25">
      <c r="A120" s="290">
        <v>1</v>
      </c>
      <c r="B120" s="156" t="s">
        <v>74</v>
      </c>
      <c r="C120" s="287" t="s">
        <v>89</v>
      </c>
      <c r="D120" s="24">
        <v>5</v>
      </c>
      <c r="E120" s="25">
        <v>5</v>
      </c>
      <c r="F120" s="26">
        <v>4</v>
      </c>
      <c r="G120" s="142">
        <f>D121</f>
        <v>14</v>
      </c>
      <c r="H120" s="27">
        <v>3</v>
      </c>
      <c r="I120" s="25">
        <v>4</v>
      </c>
      <c r="J120" s="25">
        <v>4</v>
      </c>
      <c r="K120" s="142">
        <f>SUM(G120,H121)</f>
        <v>25</v>
      </c>
      <c r="L120" s="27">
        <v>3</v>
      </c>
      <c r="M120" s="25">
        <v>2</v>
      </c>
      <c r="N120" s="25">
        <v>4</v>
      </c>
      <c r="O120" s="142">
        <f>SUM(K120,L121)</f>
        <v>34</v>
      </c>
      <c r="P120" s="27">
        <v>3</v>
      </c>
      <c r="Q120" s="25">
        <v>4</v>
      </c>
      <c r="R120" s="26">
        <v>5</v>
      </c>
      <c r="S120" s="142">
        <f>SUM(O120,P121)</f>
        <v>46</v>
      </c>
      <c r="T120" s="27">
        <v>5</v>
      </c>
      <c r="U120" s="25">
        <v>0</v>
      </c>
      <c r="V120" s="25">
        <v>4</v>
      </c>
      <c r="W120" s="142">
        <f>SUM(S120,T121)</f>
        <v>55</v>
      </c>
      <c r="X120" s="128">
        <f>SUM(W120)</f>
        <v>55</v>
      </c>
      <c r="Y120" s="126">
        <f>COUNTIF(D120:F120,"=5")+COUNTIF(H120:J120,"=5")+COUNTIF(L120:N120,"=5")+COUNTIF(P120:R120,"=5")+COUNTIF(T120:V120,"=5")</f>
        <v>4</v>
      </c>
      <c r="Z120" s="126">
        <f>COUNTIF(D120:F120,"=4")+COUNTIF(H120:J120,"=4")+COUNTIF(L120:N120,"=4")+COUNTIF(P120:R120,"=4")+COUNTIF(T120:V120,"=4")</f>
        <v>6</v>
      </c>
    </row>
    <row r="121" spans="1:36" ht="15.75" customHeight="1" thickBot="1" x14ac:dyDescent="0.3">
      <c r="A121" s="291"/>
      <c r="B121" s="157"/>
      <c r="C121" s="159"/>
      <c r="D121" s="130">
        <f>SUM(D120:F120)</f>
        <v>14</v>
      </c>
      <c r="E121" s="130"/>
      <c r="F121" s="131"/>
      <c r="G121" s="143"/>
      <c r="H121" s="132">
        <f>SUM(H120:J120)</f>
        <v>11</v>
      </c>
      <c r="I121" s="130"/>
      <c r="J121" s="131"/>
      <c r="K121" s="143"/>
      <c r="L121" s="132">
        <f>SUM(L120:N120)</f>
        <v>9</v>
      </c>
      <c r="M121" s="130"/>
      <c r="N121" s="131"/>
      <c r="O121" s="143"/>
      <c r="P121" s="132">
        <f>SUM(P120:R120)</f>
        <v>12</v>
      </c>
      <c r="Q121" s="130"/>
      <c r="R121" s="131"/>
      <c r="S121" s="143"/>
      <c r="T121" s="132">
        <f>SUM(T120:V120)</f>
        <v>9</v>
      </c>
      <c r="U121" s="130"/>
      <c r="V121" s="131"/>
      <c r="W121" s="143"/>
      <c r="X121" s="129"/>
      <c r="Y121" s="127"/>
      <c r="Z121" s="127"/>
      <c r="AB121" s="16"/>
      <c r="AC121" s="16"/>
      <c r="AD121" s="16"/>
      <c r="AE121" s="16"/>
      <c r="AF121" s="16"/>
    </row>
    <row r="122" spans="1:36" s="16" customFormat="1" ht="15" customHeight="1" x14ac:dyDescent="0.25">
      <c r="A122" s="292">
        <v>2</v>
      </c>
      <c r="B122" s="163" t="s">
        <v>75</v>
      </c>
      <c r="C122" s="288" t="s">
        <v>90</v>
      </c>
      <c r="D122" s="11">
        <v>2</v>
      </c>
      <c r="E122" s="10">
        <v>4</v>
      </c>
      <c r="F122" s="9">
        <v>3</v>
      </c>
      <c r="G122" s="161">
        <f>D123</f>
        <v>9</v>
      </c>
      <c r="H122" s="8">
        <v>5</v>
      </c>
      <c r="I122" s="10">
        <v>3</v>
      </c>
      <c r="J122" s="10">
        <v>4</v>
      </c>
      <c r="K122" s="161">
        <f>SUM(G122,H123)</f>
        <v>21</v>
      </c>
      <c r="L122" s="8">
        <v>5</v>
      </c>
      <c r="M122" s="10">
        <v>4</v>
      </c>
      <c r="N122" s="10">
        <v>4</v>
      </c>
      <c r="O122" s="161">
        <f>SUM(K122,L123)</f>
        <v>34</v>
      </c>
      <c r="P122" s="8">
        <v>3</v>
      </c>
      <c r="Q122" s="10">
        <v>4</v>
      </c>
      <c r="R122" s="10">
        <v>5</v>
      </c>
      <c r="S122" s="161">
        <f>SUM(O122,P123)</f>
        <v>46</v>
      </c>
      <c r="T122" s="8">
        <v>5</v>
      </c>
      <c r="U122" s="10">
        <v>5</v>
      </c>
      <c r="V122" s="10">
        <v>3</v>
      </c>
      <c r="W122" s="161">
        <f>SUM(S122,T123)</f>
        <v>59</v>
      </c>
      <c r="X122" s="144">
        <f>SUM(W122)</f>
        <v>59</v>
      </c>
      <c r="Y122" s="133">
        <f>COUNTIF(D122:F122,"=5")+COUNTIF(H122:J122,"=5")+COUNTIF(L122:N122,"=5")+COUNTIF(P122:R122,"=5")+COUNTIF(T122:V122,"=5")</f>
        <v>5</v>
      </c>
      <c r="Z122" s="133">
        <f>COUNTIF(D122:F122,"=4")+COUNTIF(H122:J122,"=4")+COUNTIF(L122:N122,"=4")+COUNTIF(P122:R122,"=4")+COUNTIF(T122:V122,"=4")</f>
        <v>5</v>
      </c>
      <c r="AG122"/>
      <c r="AH122"/>
      <c r="AI122"/>
      <c r="AJ122"/>
    </row>
    <row r="123" spans="1:36" s="16" customFormat="1" ht="15.75" customHeight="1" thickBot="1" x14ac:dyDescent="0.3">
      <c r="A123" s="291"/>
      <c r="B123" s="164"/>
      <c r="C123" s="166"/>
      <c r="D123" s="167">
        <f>SUM(D122:F122)</f>
        <v>9</v>
      </c>
      <c r="E123" s="168"/>
      <c r="F123" s="169"/>
      <c r="G123" s="162"/>
      <c r="H123" s="167">
        <f>SUM(H122:J122)</f>
        <v>12</v>
      </c>
      <c r="I123" s="168"/>
      <c r="J123" s="169"/>
      <c r="K123" s="162"/>
      <c r="L123" s="167">
        <f>SUM(L122:N122)</f>
        <v>13</v>
      </c>
      <c r="M123" s="168"/>
      <c r="N123" s="169"/>
      <c r="O123" s="162"/>
      <c r="P123" s="167">
        <f>SUM(P122:R122)</f>
        <v>12</v>
      </c>
      <c r="Q123" s="168"/>
      <c r="R123" s="169"/>
      <c r="S123" s="162"/>
      <c r="T123" s="167">
        <f>SUM(T122:V122)</f>
        <v>13</v>
      </c>
      <c r="U123" s="168"/>
      <c r="V123" s="169"/>
      <c r="W123" s="162"/>
      <c r="X123" s="145"/>
      <c r="Y123" s="134"/>
      <c r="Z123" s="134"/>
      <c r="AG123"/>
      <c r="AH123"/>
      <c r="AI123"/>
      <c r="AJ123"/>
    </row>
    <row r="124" spans="1:36" s="16" customFormat="1" ht="15" customHeight="1" x14ac:dyDescent="0.25">
      <c r="A124" s="292">
        <v>3</v>
      </c>
      <c r="B124" s="156" t="s">
        <v>76</v>
      </c>
      <c r="C124" s="287" t="s">
        <v>91</v>
      </c>
      <c r="D124" s="28">
        <v>5</v>
      </c>
      <c r="E124" s="29">
        <v>5</v>
      </c>
      <c r="F124" s="30">
        <v>4</v>
      </c>
      <c r="G124" s="160">
        <f>D125</f>
        <v>14</v>
      </c>
      <c r="H124" s="31">
        <v>4</v>
      </c>
      <c r="I124" s="29">
        <v>3</v>
      </c>
      <c r="J124" s="29">
        <v>5</v>
      </c>
      <c r="K124" s="160">
        <f>SUM(G124,H125)</f>
        <v>26</v>
      </c>
      <c r="L124" s="31">
        <v>5</v>
      </c>
      <c r="M124" s="29">
        <v>4</v>
      </c>
      <c r="N124" s="29">
        <v>4</v>
      </c>
      <c r="O124" s="160">
        <f>SUM(K124,L125)</f>
        <v>39</v>
      </c>
      <c r="P124" s="31">
        <v>0</v>
      </c>
      <c r="Q124" s="29">
        <v>0</v>
      </c>
      <c r="R124" s="29">
        <v>0</v>
      </c>
      <c r="S124" s="160">
        <f>SUM(O124,P125)</f>
        <v>39</v>
      </c>
      <c r="T124" s="31">
        <v>0</v>
      </c>
      <c r="U124" s="29">
        <v>0</v>
      </c>
      <c r="V124" s="29">
        <v>5</v>
      </c>
      <c r="W124" s="160">
        <f>SUM(S124,T125)</f>
        <v>44</v>
      </c>
      <c r="X124" s="128">
        <f>SUM(W124)</f>
        <v>44</v>
      </c>
      <c r="Y124" s="126">
        <f>COUNTIF(D124:F124,"=5")+COUNTIF(H124:J124,"=5")+COUNTIF(L124:N124,"=5")+COUNTIF(P124:R124,"=5")+COUNTIF(T124:V124,"=5")</f>
        <v>5</v>
      </c>
      <c r="Z124" s="126">
        <f>COUNTIF(D124:F124,"=4")+COUNTIF(H124:J124,"=4")+COUNTIF(L124:N124,"=4")+COUNTIF(P124:R124,"=4")+COUNTIF(T124:V124,"=4")</f>
        <v>4</v>
      </c>
      <c r="AG124"/>
      <c r="AH124"/>
      <c r="AI124"/>
      <c r="AJ124"/>
    </row>
    <row r="125" spans="1:36" s="16" customFormat="1" ht="15.75" customHeight="1" thickBot="1" x14ac:dyDescent="0.3">
      <c r="A125" s="291"/>
      <c r="B125" s="157"/>
      <c r="C125" s="159"/>
      <c r="D125" s="130">
        <f>SUM(D124:F124)</f>
        <v>14</v>
      </c>
      <c r="E125" s="130"/>
      <c r="F125" s="131"/>
      <c r="G125" s="143"/>
      <c r="H125" s="132">
        <f>SUM(H124:J124)</f>
        <v>12</v>
      </c>
      <c r="I125" s="130"/>
      <c r="J125" s="131"/>
      <c r="K125" s="143"/>
      <c r="L125" s="132">
        <f>SUM(L124:N124)</f>
        <v>13</v>
      </c>
      <c r="M125" s="130"/>
      <c r="N125" s="131"/>
      <c r="O125" s="143"/>
      <c r="P125" s="132">
        <f>SUM(P124:R124)</f>
        <v>0</v>
      </c>
      <c r="Q125" s="130"/>
      <c r="R125" s="131"/>
      <c r="S125" s="143"/>
      <c r="T125" s="132">
        <f>SUM(T124:V124)</f>
        <v>5</v>
      </c>
      <c r="U125" s="130"/>
      <c r="V125" s="131"/>
      <c r="W125" s="143"/>
      <c r="X125" s="129"/>
      <c r="Y125" s="127"/>
      <c r="Z125" s="127"/>
      <c r="AG125"/>
      <c r="AH125"/>
      <c r="AI125"/>
      <c r="AJ125"/>
    </row>
    <row r="126" spans="1:36" s="16" customFormat="1" ht="15" customHeight="1" x14ac:dyDescent="0.25">
      <c r="A126" s="292">
        <v>4</v>
      </c>
      <c r="B126" s="163" t="s">
        <v>57</v>
      </c>
      <c r="C126" s="165" t="s">
        <v>92</v>
      </c>
      <c r="D126" s="11">
        <v>5</v>
      </c>
      <c r="E126" s="10">
        <v>5</v>
      </c>
      <c r="F126" s="9">
        <v>5</v>
      </c>
      <c r="G126" s="161">
        <f>D127</f>
        <v>15</v>
      </c>
      <c r="H126" s="8">
        <v>4</v>
      </c>
      <c r="I126" s="10">
        <v>5</v>
      </c>
      <c r="J126" s="10">
        <v>5</v>
      </c>
      <c r="K126" s="161">
        <f>SUM(G126,H127)</f>
        <v>29</v>
      </c>
      <c r="L126" s="8">
        <v>0</v>
      </c>
      <c r="M126" s="10">
        <v>4</v>
      </c>
      <c r="N126" s="10">
        <v>4</v>
      </c>
      <c r="O126" s="161">
        <f>SUM(K126,L127)</f>
        <v>37</v>
      </c>
      <c r="P126" s="8">
        <v>5</v>
      </c>
      <c r="Q126" s="10">
        <v>4</v>
      </c>
      <c r="R126" s="10">
        <v>0</v>
      </c>
      <c r="S126" s="161">
        <f>SUM(O126,P127)</f>
        <v>46</v>
      </c>
      <c r="T126" s="8">
        <v>2</v>
      </c>
      <c r="U126" s="10">
        <v>0</v>
      </c>
      <c r="V126" s="10">
        <v>2</v>
      </c>
      <c r="W126" s="161">
        <f>SUM(S126,T127)</f>
        <v>50</v>
      </c>
      <c r="X126" s="144">
        <f>SUM(W126)</f>
        <v>50</v>
      </c>
      <c r="Y126" s="133">
        <f>COUNTIF(D126:F126,"=5")+COUNTIF(H126:J126,"=5")+COUNTIF(L126:N126,"=5")+COUNTIF(P126:R126,"=5")+COUNTIF(T126:V126,"=5")</f>
        <v>6</v>
      </c>
      <c r="Z126" s="133">
        <f>COUNTIF(D126:F126,"=4")+COUNTIF(H126:J126,"=4")+COUNTIF(L126:N126,"=4")+COUNTIF(P126:R126,"=4")+COUNTIF(T126:V126,"=4")</f>
        <v>4</v>
      </c>
      <c r="AG126"/>
      <c r="AH126"/>
      <c r="AI126"/>
      <c r="AJ126"/>
    </row>
    <row r="127" spans="1:36" s="16" customFormat="1" ht="15.75" customHeight="1" thickBot="1" x14ac:dyDescent="0.3">
      <c r="A127" s="291"/>
      <c r="B127" s="164"/>
      <c r="C127" s="166"/>
      <c r="D127" s="167">
        <f>SUM(D126:F126)</f>
        <v>15</v>
      </c>
      <c r="E127" s="168"/>
      <c r="F127" s="169"/>
      <c r="G127" s="162"/>
      <c r="H127" s="167">
        <f>SUM(H126:J126)</f>
        <v>14</v>
      </c>
      <c r="I127" s="168"/>
      <c r="J127" s="169"/>
      <c r="K127" s="162"/>
      <c r="L127" s="167">
        <f>SUM(L126:N126)</f>
        <v>8</v>
      </c>
      <c r="M127" s="168"/>
      <c r="N127" s="169"/>
      <c r="O127" s="162"/>
      <c r="P127" s="167">
        <f>SUM(P126:R126)</f>
        <v>9</v>
      </c>
      <c r="Q127" s="168"/>
      <c r="R127" s="169"/>
      <c r="S127" s="162"/>
      <c r="T127" s="167">
        <f>SUM(T126:V126)</f>
        <v>4</v>
      </c>
      <c r="U127" s="168"/>
      <c r="V127" s="169"/>
      <c r="W127" s="162"/>
      <c r="X127" s="145"/>
      <c r="Y127" s="134"/>
      <c r="Z127" s="134"/>
      <c r="AB127"/>
      <c r="AC127"/>
      <c r="AD127"/>
      <c r="AE127"/>
      <c r="AF127"/>
      <c r="AG127"/>
      <c r="AH127"/>
      <c r="AI127"/>
      <c r="AJ127"/>
    </row>
    <row r="128" spans="1:36" ht="15" customHeight="1" x14ac:dyDescent="0.25">
      <c r="A128" s="79">
        <v>5</v>
      </c>
      <c r="B128" s="156" t="s">
        <v>77</v>
      </c>
      <c r="C128" s="287" t="s">
        <v>93</v>
      </c>
      <c r="D128" s="28">
        <v>5</v>
      </c>
      <c r="E128" s="29">
        <v>5</v>
      </c>
      <c r="F128" s="30">
        <v>5</v>
      </c>
      <c r="G128" s="160">
        <f>D129</f>
        <v>15</v>
      </c>
      <c r="H128" s="31">
        <v>5</v>
      </c>
      <c r="I128" s="29">
        <v>5</v>
      </c>
      <c r="J128" s="29">
        <v>5</v>
      </c>
      <c r="K128" s="160">
        <f>SUM(G128,H129)</f>
        <v>30</v>
      </c>
      <c r="L128" s="31">
        <v>4</v>
      </c>
      <c r="M128" s="29">
        <v>4</v>
      </c>
      <c r="N128" s="29">
        <v>5</v>
      </c>
      <c r="O128" s="160">
        <f>SUM(K128,L129)</f>
        <v>43</v>
      </c>
      <c r="P128" s="31">
        <v>4</v>
      </c>
      <c r="Q128" s="29">
        <v>5</v>
      </c>
      <c r="R128" s="29">
        <v>4</v>
      </c>
      <c r="S128" s="160">
        <f>SUM(O128,P129)</f>
        <v>56</v>
      </c>
      <c r="T128" s="31">
        <v>5</v>
      </c>
      <c r="U128" s="29">
        <v>3</v>
      </c>
      <c r="V128" s="29">
        <v>3</v>
      </c>
      <c r="W128" s="160">
        <f>SUM(S128,T129)</f>
        <v>67</v>
      </c>
      <c r="X128" s="128">
        <f>SUM(W128)</f>
        <v>67</v>
      </c>
      <c r="Y128" s="126">
        <f>COUNTIF(D128:F128,"=5")+COUNTIF(H128:J128,"=5")+COUNTIF(L128:N128,"=5")+COUNTIF(P128:R128,"=5")+COUNTIF(T128:V128,"=5")</f>
        <v>9</v>
      </c>
      <c r="Z128" s="126">
        <f>COUNTIF(D128:F128,"=4")+COUNTIF(H128:J128,"=4")+COUNTIF(L128:N128,"=4")+COUNTIF(P128:R128,"=4")+COUNTIF(T128:V128,"=4")</f>
        <v>4</v>
      </c>
    </row>
    <row r="129" spans="1:36" ht="15.75" customHeight="1" thickBot="1" x14ac:dyDescent="0.3">
      <c r="A129" s="80"/>
      <c r="B129" s="157"/>
      <c r="C129" s="159"/>
      <c r="D129" s="132">
        <f>SUM(D128:F128)</f>
        <v>15</v>
      </c>
      <c r="E129" s="130"/>
      <c r="F129" s="131"/>
      <c r="G129" s="143"/>
      <c r="H129" s="132">
        <f>SUM(H128:J128)</f>
        <v>15</v>
      </c>
      <c r="I129" s="130"/>
      <c r="J129" s="131"/>
      <c r="K129" s="143"/>
      <c r="L129" s="132">
        <f>SUM(L128:N128)</f>
        <v>13</v>
      </c>
      <c r="M129" s="130"/>
      <c r="N129" s="131"/>
      <c r="O129" s="143"/>
      <c r="P129" s="132">
        <f>SUM(P128:R128)</f>
        <v>13</v>
      </c>
      <c r="Q129" s="130"/>
      <c r="R129" s="131"/>
      <c r="S129" s="143"/>
      <c r="T129" s="132">
        <f>SUM(T128:V128)</f>
        <v>11</v>
      </c>
      <c r="U129" s="130"/>
      <c r="V129" s="131"/>
      <c r="W129" s="143"/>
      <c r="X129" s="129"/>
      <c r="Y129" s="127"/>
      <c r="Z129" s="127"/>
    </row>
    <row r="130" spans="1:36" ht="15" customHeight="1" x14ac:dyDescent="0.25">
      <c r="A130" s="172">
        <v>6</v>
      </c>
      <c r="B130" s="174" t="s">
        <v>78</v>
      </c>
      <c r="C130" s="289" t="s">
        <v>94</v>
      </c>
      <c r="D130" s="8">
        <v>5</v>
      </c>
      <c r="E130" s="10">
        <v>5</v>
      </c>
      <c r="F130" s="10">
        <v>0</v>
      </c>
      <c r="G130" s="161">
        <f>D131</f>
        <v>10</v>
      </c>
      <c r="H130" s="8">
        <v>0</v>
      </c>
      <c r="I130" s="10">
        <v>5</v>
      </c>
      <c r="J130" s="10">
        <v>5</v>
      </c>
      <c r="K130" s="161">
        <f>SUM(G130,H131)</f>
        <v>20</v>
      </c>
      <c r="L130" s="11">
        <v>0</v>
      </c>
      <c r="M130" s="10">
        <v>0</v>
      </c>
      <c r="N130" s="10">
        <v>5</v>
      </c>
      <c r="O130" s="161">
        <f>SUM(K130,L131)</f>
        <v>25</v>
      </c>
      <c r="P130" s="8">
        <v>0</v>
      </c>
      <c r="Q130" s="10">
        <v>0</v>
      </c>
      <c r="R130" s="10">
        <v>0</v>
      </c>
      <c r="S130" s="161">
        <f>SUM(O130,P131)</f>
        <v>25</v>
      </c>
      <c r="T130" s="11">
        <v>3</v>
      </c>
      <c r="U130" s="10">
        <v>4</v>
      </c>
      <c r="V130" s="10">
        <v>3</v>
      </c>
      <c r="W130" s="161">
        <f>SUM(S130,T131)</f>
        <v>35</v>
      </c>
      <c r="X130" s="144">
        <f>SUM(W130)</f>
        <v>35</v>
      </c>
      <c r="Y130" s="133">
        <f>COUNTIF(D130:F130,"=5")+COUNTIF(H130:J130,"=5")+COUNTIF(L130:N130,"=5")+COUNTIF(P130:R130,"=5")+COUNTIF(T130:V130,"=5")</f>
        <v>5</v>
      </c>
      <c r="Z130" s="133">
        <f>COUNTIF(D130:F130,"=4")+COUNTIF(H130:J130,"=4")+COUNTIF(L130:N130,"=4")+COUNTIF(P130:R130,"=4")+COUNTIF(T130:V130,"=4")</f>
        <v>1</v>
      </c>
    </row>
    <row r="131" spans="1:36" ht="15.75" customHeight="1" thickBot="1" x14ac:dyDescent="0.3">
      <c r="A131" s="173"/>
      <c r="B131" s="175"/>
      <c r="C131" s="177"/>
      <c r="D131" s="167">
        <f>SUM(D130:F130)</f>
        <v>10</v>
      </c>
      <c r="E131" s="168"/>
      <c r="F131" s="169"/>
      <c r="G131" s="162"/>
      <c r="H131" s="167">
        <f>SUM(H130:J130)</f>
        <v>10</v>
      </c>
      <c r="I131" s="168"/>
      <c r="J131" s="169"/>
      <c r="K131" s="162"/>
      <c r="L131" s="167">
        <f>SUM(L130:N130)</f>
        <v>5</v>
      </c>
      <c r="M131" s="168"/>
      <c r="N131" s="169"/>
      <c r="O131" s="162"/>
      <c r="P131" s="167">
        <f>SUM(P130:R130)</f>
        <v>0</v>
      </c>
      <c r="Q131" s="168"/>
      <c r="R131" s="169"/>
      <c r="S131" s="162"/>
      <c r="T131" s="167">
        <f>SUM(T130:V130)</f>
        <v>10</v>
      </c>
      <c r="U131" s="168"/>
      <c r="V131" s="169"/>
      <c r="W131" s="162"/>
      <c r="X131" s="145"/>
      <c r="Y131" s="134"/>
      <c r="Z131" s="134"/>
    </row>
    <row r="132" spans="1:36" ht="15" customHeight="1" x14ac:dyDescent="0.25">
      <c r="A132" s="170">
        <v>7</v>
      </c>
      <c r="B132" s="156" t="s">
        <v>79</v>
      </c>
      <c r="C132" s="287" t="s">
        <v>95</v>
      </c>
      <c r="D132" s="31">
        <v>4</v>
      </c>
      <c r="E132" s="29">
        <v>5</v>
      </c>
      <c r="F132" s="29">
        <v>0</v>
      </c>
      <c r="G132" s="160">
        <f>D133</f>
        <v>9</v>
      </c>
      <c r="H132" s="31">
        <v>3</v>
      </c>
      <c r="I132" s="29">
        <v>4</v>
      </c>
      <c r="J132" s="29">
        <v>2</v>
      </c>
      <c r="K132" s="160">
        <f>SUM(G132,H133)</f>
        <v>18</v>
      </c>
      <c r="L132" s="28">
        <v>3</v>
      </c>
      <c r="M132" s="29">
        <v>3</v>
      </c>
      <c r="N132" s="29">
        <v>3</v>
      </c>
      <c r="O132" s="160">
        <f>SUM(K132,L133)</f>
        <v>27</v>
      </c>
      <c r="P132" s="31">
        <v>0</v>
      </c>
      <c r="Q132" s="29">
        <v>0</v>
      </c>
      <c r="R132" s="29">
        <v>5</v>
      </c>
      <c r="S132" s="160">
        <f>SUM(O132,P133)</f>
        <v>32</v>
      </c>
      <c r="T132" s="28">
        <v>0</v>
      </c>
      <c r="U132" s="29">
        <v>3</v>
      </c>
      <c r="V132" s="29">
        <v>2</v>
      </c>
      <c r="W132" s="160">
        <f>SUM(S132,T133)</f>
        <v>37</v>
      </c>
      <c r="X132" s="128">
        <f>SUM(W132)</f>
        <v>37</v>
      </c>
      <c r="Y132" s="126">
        <f>COUNTIF(D132:F132,"=5")+COUNTIF(H132:J132,"=5")+COUNTIF(L132:N132,"=5")+COUNTIF(P132:R132,"=5")+COUNTIF(T132:V132,"=5")</f>
        <v>2</v>
      </c>
      <c r="Z132" s="126">
        <f>COUNTIF(D132:F132,"=4")+COUNTIF(H132:J132,"=4")+COUNTIF(L132:N132,"=4")+COUNTIF(P132:R132,"=4")+COUNTIF(T132:V132,"=4")</f>
        <v>2</v>
      </c>
    </row>
    <row r="133" spans="1:36" ht="15.75" customHeight="1" thickBot="1" x14ac:dyDescent="0.3">
      <c r="A133" s="171"/>
      <c r="B133" s="157"/>
      <c r="C133" s="159"/>
      <c r="D133" s="132">
        <f>SUM(D132:F132)</f>
        <v>9</v>
      </c>
      <c r="E133" s="130"/>
      <c r="F133" s="131"/>
      <c r="G133" s="143"/>
      <c r="H133" s="132">
        <f>SUM(H132:J132)</f>
        <v>9</v>
      </c>
      <c r="I133" s="130"/>
      <c r="J133" s="131"/>
      <c r="K133" s="143"/>
      <c r="L133" s="132">
        <f>SUM(L132:N132)</f>
        <v>9</v>
      </c>
      <c r="M133" s="130"/>
      <c r="N133" s="131"/>
      <c r="O133" s="143"/>
      <c r="P133" s="132">
        <f>SUM(P132:R132)</f>
        <v>5</v>
      </c>
      <c r="Q133" s="130"/>
      <c r="R133" s="131"/>
      <c r="S133" s="143"/>
      <c r="T133" s="132">
        <f>SUM(T132:V132)</f>
        <v>5</v>
      </c>
      <c r="U133" s="130"/>
      <c r="V133" s="131"/>
      <c r="W133" s="143"/>
      <c r="X133" s="129"/>
      <c r="Y133" s="127"/>
      <c r="Z133" s="127"/>
    </row>
    <row r="134" spans="1:36" ht="15" customHeight="1" x14ac:dyDescent="0.25">
      <c r="A134" s="172">
        <v>8</v>
      </c>
      <c r="B134" s="174" t="s">
        <v>80</v>
      </c>
      <c r="C134" s="289" t="s">
        <v>95</v>
      </c>
      <c r="D134" s="8">
        <v>5</v>
      </c>
      <c r="E134" s="10">
        <v>5</v>
      </c>
      <c r="F134" s="10">
        <v>3</v>
      </c>
      <c r="G134" s="161">
        <f t="shared" ref="G134" si="326">D135</f>
        <v>13</v>
      </c>
      <c r="H134" s="8">
        <v>3</v>
      </c>
      <c r="I134" s="10">
        <v>4</v>
      </c>
      <c r="J134" s="10">
        <v>5</v>
      </c>
      <c r="K134" s="161">
        <f t="shared" ref="K134" si="327">SUM(G134,H135)</f>
        <v>25</v>
      </c>
      <c r="L134" s="11">
        <v>0</v>
      </c>
      <c r="M134" s="10">
        <v>3</v>
      </c>
      <c r="N134" s="10">
        <v>0</v>
      </c>
      <c r="O134" s="161">
        <f t="shared" ref="O134" si="328">SUM(K134,L135)</f>
        <v>28</v>
      </c>
      <c r="P134" s="8">
        <v>4</v>
      </c>
      <c r="Q134" s="10">
        <v>0</v>
      </c>
      <c r="R134" s="10">
        <v>3</v>
      </c>
      <c r="S134" s="161">
        <f t="shared" ref="S134" si="329">SUM(O134,P135)</f>
        <v>35</v>
      </c>
      <c r="T134" s="11">
        <v>4</v>
      </c>
      <c r="U134" s="10">
        <v>0</v>
      </c>
      <c r="V134" s="10">
        <v>3</v>
      </c>
      <c r="W134" s="161">
        <f t="shared" ref="W134" si="330">SUM(S134,T135)</f>
        <v>42</v>
      </c>
      <c r="X134" s="144">
        <f>SUM(W134)</f>
        <v>42</v>
      </c>
      <c r="Y134" s="133">
        <f>COUNTIF(D134:F134,"=5")+COUNTIF(H134:J134,"=5")+COUNTIF(L134:N134,"=5")+COUNTIF(P134:R134,"=5")+COUNTIF(T134:V134,"=5")</f>
        <v>3</v>
      </c>
      <c r="Z134" s="133">
        <f>COUNTIF(D134:F134,"=4")+COUNTIF(H134:J134,"=4")+COUNTIF(L134:N134,"=4")+COUNTIF(P134:R134,"=4")+COUNTIF(T134:V134,"=4")</f>
        <v>3</v>
      </c>
      <c r="AG134" s="16"/>
      <c r="AH134" s="16"/>
      <c r="AI134" s="16"/>
      <c r="AJ134" s="16"/>
    </row>
    <row r="135" spans="1:36" ht="15.75" customHeight="1" thickBot="1" x14ac:dyDescent="0.3">
      <c r="A135" s="173"/>
      <c r="B135" s="178"/>
      <c r="C135" s="177"/>
      <c r="D135" s="167">
        <f t="shared" ref="D135" si="331">SUM(D134:F134)</f>
        <v>13</v>
      </c>
      <c r="E135" s="168"/>
      <c r="F135" s="169"/>
      <c r="G135" s="162"/>
      <c r="H135" s="167">
        <f t="shared" ref="H135" si="332">SUM(H134:J134)</f>
        <v>12</v>
      </c>
      <c r="I135" s="168"/>
      <c r="J135" s="169"/>
      <c r="K135" s="162"/>
      <c r="L135" s="167">
        <f t="shared" ref="L135" si="333">SUM(L134:N134)</f>
        <v>3</v>
      </c>
      <c r="M135" s="168"/>
      <c r="N135" s="169"/>
      <c r="O135" s="162"/>
      <c r="P135" s="167">
        <f t="shared" ref="P135" si="334">SUM(P134:R134)</f>
        <v>7</v>
      </c>
      <c r="Q135" s="168"/>
      <c r="R135" s="169"/>
      <c r="S135" s="162"/>
      <c r="T135" s="167">
        <f t="shared" ref="T135" si="335">SUM(T134:V134)</f>
        <v>7</v>
      </c>
      <c r="U135" s="168"/>
      <c r="V135" s="169"/>
      <c r="W135" s="162"/>
      <c r="X135" s="145"/>
      <c r="Y135" s="134"/>
      <c r="Z135" s="134"/>
      <c r="AG135" s="16"/>
      <c r="AH135" s="16"/>
      <c r="AI135" s="16"/>
      <c r="AJ135" s="16"/>
    </row>
    <row r="136" spans="1:36" ht="15" customHeight="1" x14ac:dyDescent="0.25">
      <c r="A136" s="293">
        <v>9</v>
      </c>
      <c r="B136" s="156" t="s">
        <v>81</v>
      </c>
      <c r="C136" s="287" t="s">
        <v>95</v>
      </c>
      <c r="D136" s="31">
        <v>5</v>
      </c>
      <c r="E136" s="29">
        <v>5</v>
      </c>
      <c r="F136" s="29">
        <v>5</v>
      </c>
      <c r="G136" s="160">
        <f t="shared" ref="G136" si="336">D137</f>
        <v>15</v>
      </c>
      <c r="H136" s="31">
        <v>5</v>
      </c>
      <c r="I136" s="29">
        <v>5</v>
      </c>
      <c r="J136" s="29">
        <v>4</v>
      </c>
      <c r="K136" s="160">
        <f t="shared" ref="K136" si="337">SUM(G136,H137)</f>
        <v>29</v>
      </c>
      <c r="L136" s="28">
        <v>3</v>
      </c>
      <c r="M136" s="29">
        <v>5</v>
      </c>
      <c r="N136" s="29">
        <v>2</v>
      </c>
      <c r="O136" s="160">
        <f t="shared" ref="O136" si="338">SUM(K136,L137)</f>
        <v>39</v>
      </c>
      <c r="P136" s="31">
        <v>0</v>
      </c>
      <c r="Q136" s="29">
        <v>0</v>
      </c>
      <c r="R136" s="29">
        <v>4</v>
      </c>
      <c r="S136" s="160">
        <f t="shared" ref="S136" si="339">SUM(O136,P137)</f>
        <v>43</v>
      </c>
      <c r="T136" s="28">
        <v>0</v>
      </c>
      <c r="U136" s="29">
        <v>5</v>
      </c>
      <c r="V136" s="29">
        <v>0</v>
      </c>
      <c r="W136" s="160">
        <f t="shared" ref="W136" si="340">SUM(S136,T137)</f>
        <v>48</v>
      </c>
      <c r="X136" s="128">
        <f>SUM(W136)</f>
        <v>48</v>
      </c>
      <c r="Y136" s="126">
        <f>COUNTIF(D136:F136,"=5")+COUNTIF(H136:J136,"=5")+COUNTIF(L136:N136,"=5")+COUNTIF(P136:R136,"=5")+COUNTIF(T136:V136,"=5")</f>
        <v>7</v>
      </c>
      <c r="Z136" s="126">
        <f>COUNTIF(D136:F136,"=4")+COUNTIF(H136:J136,"=4")+COUNTIF(L136:N136,"=4")+COUNTIF(P136:R136,"=4")+COUNTIF(T136:V136,"=4")</f>
        <v>2</v>
      </c>
    </row>
    <row r="137" spans="1:36" ht="15.75" customHeight="1" thickBot="1" x14ac:dyDescent="0.3">
      <c r="A137" s="294"/>
      <c r="B137" s="157"/>
      <c r="C137" s="159"/>
      <c r="D137" s="132">
        <f t="shared" ref="D137" si="341">SUM(D136:F136)</f>
        <v>15</v>
      </c>
      <c r="E137" s="130"/>
      <c r="F137" s="131"/>
      <c r="G137" s="143"/>
      <c r="H137" s="132">
        <f t="shared" ref="H137" si="342">SUM(H136:J136)</f>
        <v>14</v>
      </c>
      <c r="I137" s="130"/>
      <c r="J137" s="131"/>
      <c r="K137" s="143"/>
      <c r="L137" s="132">
        <f t="shared" ref="L137" si="343">SUM(L136:N136)</f>
        <v>10</v>
      </c>
      <c r="M137" s="130"/>
      <c r="N137" s="131"/>
      <c r="O137" s="143"/>
      <c r="P137" s="132">
        <f t="shared" ref="P137" si="344">SUM(P136:R136)</f>
        <v>4</v>
      </c>
      <c r="Q137" s="130"/>
      <c r="R137" s="131"/>
      <c r="S137" s="143"/>
      <c r="T137" s="132">
        <f t="shared" ref="T137" si="345">SUM(T136:V136)</f>
        <v>5</v>
      </c>
      <c r="U137" s="130"/>
      <c r="V137" s="131"/>
      <c r="W137" s="143"/>
      <c r="X137" s="129"/>
      <c r="Y137" s="127"/>
      <c r="Z137" s="127"/>
    </row>
    <row r="138" spans="1:36" ht="15" customHeight="1" x14ac:dyDescent="0.25">
      <c r="A138" s="293">
        <v>10</v>
      </c>
      <c r="B138" s="174" t="s">
        <v>82</v>
      </c>
      <c r="C138" s="289" t="s">
        <v>95</v>
      </c>
      <c r="D138" s="8">
        <v>4</v>
      </c>
      <c r="E138" s="10">
        <v>5</v>
      </c>
      <c r="F138" s="10">
        <v>5</v>
      </c>
      <c r="G138" s="161">
        <f t="shared" ref="G138" si="346">D139</f>
        <v>14</v>
      </c>
      <c r="H138" s="8">
        <v>5</v>
      </c>
      <c r="I138" s="10">
        <v>5</v>
      </c>
      <c r="J138" s="10">
        <v>5</v>
      </c>
      <c r="K138" s="161">
        <f t="shared" ref="K138" si="347">SUM(G138,H139)</f>
        <v>29</v>
      </c>
      <c r="L138" s="11">
        <v>5</v>
      </c>
      <c r="M138" s="10">
        <v>0</v>
      </c>
      <c r="N138" s="10">
        <v>5</v>
      </c>
      <c r="O138" s="161">
        <f t="shared" ref="O138" si="348">SUM(K138,L139)</f>
        <v>39</v>
      </c>
      <c r="P138" s="8">
        <v>4</v>
      </c>
      <c r="Q138" s="10">
        <v>4</v>
      </c>
      <c r="R138" s="10">
        <v>0</v>
      </c>
      <c r="S138" s="161">
        <f t="shared" ref="S138" si="349">SUM(O138,P139)</f>
        <v>47</v>
      </c>
      <c r="T138" s="11">
        <v>0</v>
      </c>
      <c r="U138" s="10">
        <v>5</v>
      </c>
      <c r="V138" s="10">
        <v>0</v>
      </c>
      <c r="W138" s="161">
        <f t="shared" ref="W138" si="350">SUM(S138,T139)</f>
        <v>52</v>
      </c>
      <c r="X138" s="144">
        <f t="shared" ref="X138" si="351">SUM(W138)</f>
        <v>52</v>
      </c>
      <c r="Y138" s="133">
        <f t="shared" ref="Y138" si="352">COUNTIF(D138:F138,"=5")+COUNTIF(H138:J138,"=5")+COUNTIF(L138:N138,"=5")+COUNTIF(P138:R138,"=5")+COUNTIF(T138:V138,"=5")</f>
        <v>8</v>
      </c>
      <c r="Z138" s="133">
        <f t="shared" ref="Z138" si="353">COUNTIF(D138:F138,"=4")+COUNTIF(H138:J138,"=4")+COUNTIF(L138:N138,"=4")+COUNTIF(P138:R138,"=4")+COUNTIF(T138:V138,"=4")</f>
        <v>3</v>
      </c>
    </row>
    <row r="139" spans="1:36" ht="15.75" customHeight="1" thickBot="1" x14ac:dyDescent="0.3">
      <c r="A139" s="294"/>
      <c r="B139" s="178"/>
      <c r="C139" s="177"/>
      <c r="D139" s="167">
        <f t="shared" ref="D139" si="354">SUM(D138:F138)</f>
        <v>14</v>
      </c>
      <c r="E139" s="168"/>
      <c r="F139" s="169"/>
      <c r="G139" s="162"/>
      <c r="H139" s="167">
        <f t="shared" ref="H139" si="355">SUM(H138:J138)</f>
        <v>15</v>
      </c>
      <c r="I139" s="168"/>
      <c r="J139" s="169"/>
      <c r="K139" s="162"/>
      <c r="L139" s="167">
        <f t="shared" ref="L139" si="356">SUM(L138:N138)</f>
        <v>10</v>
      </c>
      <c r="M139" s="168"/>
      <c r="N139" s="169"/>
      <c r="O139" s="162"/>
      <c r="P139" s="167">
        <f t="shared" ref="P139" si="357">SUM(P138:R138)</f>
        <v>8</v>
      </c>
      <c r="Q139" s="168"/>
      <c r="R139" s="169"/>
      <c r="S139" s="162"/>
      <c r="T139" s="167">
        <f t="shared" ref="T139" si="358">SUM(T138:V138)</f>
        <v>5</v>
      </c>
      <c r="U139" s="168"/>
      <c r="V139" s="169"/>
      <c r="W139" s="162"/>
      <c r="X139" s="145"/>
      <c r="Y139" s="134"/>
      <c r="Z139" s="134"/>
    </row>
    <row r="140" spans="1:36" ht="15" customHeight="1" x14ac:dyDescent="0.25">
      <c r="A140" s="293">
        <v>11</v>
      </c>
      <c r="B140" s="156" t="s">
        <v>83</v>
      </c>
      <c r="C140" s="287" t="s">
        <v>95</v>
      </c>
      <c r="D140" s="31">
        <v>4</v>
      </c>
      <c r="E140" s="29">
        <v>4</v>
      </c>
      <c r="F140" s="29">
        <v>0</v>
      </c>
      <c r="G140" s="160">
        <f t="shared" ref="G140" si="359">D141</f>
        <v>8</v>
      </c>
      <c r="H140" s="31">
        <v>3</v>
      </c>
      <c r="I140" s="29">
        <v>4</v>
      </c>
      <c r="J140" s="29">
        <v>4</v>
      </c>
      <c r="K140" s="160">
        <f t="shared" ref="K140" si="360">SUM(G140,H141)</f>
        <v>19</v>
      </c>
      <c r="L140" s="28">
        <v>5</v>
      </c>
      <c r="M140" s="29">
        <v>4</v>
      </c>
      <c r="N140" s="29">
        <v>4</v>
      </c>
      <c r="O140" s="160">
        <f t="shared" ref="O140" si="361">SUM(K140,L141)</f>
        <v>32</v>
      </c>
      <c r="P140" s="31">
        <v>3</v>
      </c>
      <c r="Q140" s="29">
        <v>4</v>
      </c>
      <c r="R140" s="29">
        <v>3</v>
      </c>
      <c r="S140" s="160">
        <f t="shared" ref="S140" si="362">SUM(O140,P141)</f>
        <v>42</v>
      </c>
      <c r="T140" s="28">
        <v>0</v>
      </c>
      <c r="U140" s="29">
        <v>4</v>
      </c>
      <c r="V140" s="29">
        <v>3</v>
      </c>
      <c r="W140" s="160">
        <f t="shared" ref="W140" si="363">SUM(S140,T141)</f>
        <v>49</v>
      </c>
      <c r="X140" s="128">
        <f t="shared" ref="X140" si="364">SUM(W140)</f>
        <v>49</v>
      </c>
      <c r="Y140" s="126">
        <f t="shared" ref="Y140" si="365">COUNTIF(D140:F140,"=5")+COUNTIF(H140:J140,"=5")+COUNTIF(L140:N140,"=5")+COUNTIF(P140:R140,"=5")+COUNTIF(T140:V140,"=5")</f>
        <v>1</v>
      </c>
      <c r="Z140" s="126">
        <f t="shared" ref="Z140" si="366">COUNTIF(D140:F140,"=4")+COUNTIF(H140:J140,"=4")+COUNTIF(L140:N140,"=4")+COUNTIF(P140:R140,"=4")+COUNTIF(T140:V140,"=4")</f>
        <v>8</v>
      </c>
    </row>
    <row r="141" spans="1:36" ht="15.75" customHeight="1" thickBot="1" x14ac:dyDescent="0.3">
      <c r="A141" s="294"/>
      <c r="B141" s="157"/>
      <c r="C141" s="159"/>
      <c r="D141" s="132">
        <f>SUM(D140:F140)</f>
        <v>8</v>
      </c>
      <c r="E141" s="130"/>
      <c r="F141" s="131"/>
      <c r="G141" s="143"/>
      <c r="H141" s="132">
        <f t="shared" ref="H141" si="367">SUM(H140:J140)</f>
        <v>11</v>
      </c>
      <c r="I141" s="130"/>
      <c r="J141" s="131"/>
      <c r="K141" s="143"/>
      <c r="L141" s="132">
        <f t="shared" ref="L141" si="368">SUM(L140:N140)</f>
        <v>13</v>
      </c>
      <c r="M141" s="130"/>
      <c r="N141" s="131"/>
      <c r="O141" s="143"/>
      <c r="P141" s="132">
        <f t="shared" ref="P141" si="369">SUM(P140:R140)</f>
        <v>10</v>
      </c>
      <c r="Q141" s="130"/>
      <c r="R141" s="131"/>
      <c r="S141" s="143"/>
      <c r="T141" s="132">
        <f t="shared" ref="T141" si="370">SUM(T140:V140)</f>
        <v>7</v>
      </c>
      <c r="U141" s="130"/>
      <c r="V141" s="131"/>
      <c r="W141" s="143"/>
      <c r="X141" s="129"/>
      <c r="Y141" s="127"/>
      <c r="Z141" s="127"/>
    </row>
    <row r="142" spans="1:36" ht="15" customHeight="1" x14ac:dyDescent="0.25">
      <c r="A142" s="293">
        <v>12</v>
      </c>
      <c r="B142" s="174" t="s">
        <v>84</v>
      </c>
      <c r="C142" s="289" t="s">
        <v>96</v>
      </c>
      <c r="D142" s="8">
        <v>5</v>
      </c>
      <c r="E142" s="10">
        <v>3</v>
      </c>
      <c r="F142" s="10">
        <v>3</v>
      </c>
      <c r="G142" s="161">
        <f t="shared" ref="G142" si="371">D143</f>
        <v>11</v>
      </c>
      <c r="H142" s="8">
        <v>5</v>
      </c>
      <c r="I142" s="10">
        <v>4</v>
      </c>
      <c r="J142" s="10">
        <v>4</v>
      </c>
      <c r="K142" s="161">
        <f t="shared" ref="K142" si="372">SUM(G142,H143)</f>
        <v>24</v>
      </c>
      <c r="L142" s="11">
        <v>0</v>
      </c>
      <c r="M142" s="10">
        <v>4</v>
      </c>
      <c r="N142" s="10">
        <v>5</v>
      </c>
      <c r="O142" s="161">
        <f t="shared" ref="O142" si="373">SUM(K142,L143)</f>
        <v>33</v>
      </c>
      <c r="P142" s="8">
        <v>0</v>
      </c>
      <c r="Q142" s="10">
        <v>3</v>
      </c>
      <c r="R142" s="10">
        <v>4</v>
      </c>
      <c r="S142" s="161">
        <f t="shared" ref="S142" si="374">SUM(O142,P143)</f>
        <v>40</v>
      </c>
      <c r="T142" s="11">
        <v>0</v>
      </c>
      <c r="U142" s="10">
        <v>4</v>
      </c>
      <c r="V142" s="10">
        <v>3</v>
      </c>
      <c r="W142" s="161">
        <f t="shared" ref="W142" si="375">SUM(S142,T143)</f>
        <v>47</v>
      </c>
      <c r="X142" s="144">
        <f t="shared" ref="X142" si="376">SUM(W142)</f>
        <v>47</v>
      </c>
      <c r="Y142" s="133">
        <f t="shared" ref="Y142" si="377">COUNTIF(D142:F142,"=5")+COUNTIF(H142:J142,"=5")+COUNTIF(L142:N142,"=5")+COUNTIF(P142:R142,"=5")+COUNTIF(T142:V142,"=5")</f>
        <v>3</v>
      </c>
      <c r="Z142" s="133">
        <f t="shared" ref="Z142" si="378">COUNTIF(D142:F142,"=4")+COUNTIF(H142:J142,"=4")+COUNTIF(L142:N142,"=4")+COUNTIF(P142:R142,"=4")+COUNTIF(T142:V142,"=4")</f>
        <v>5</v>
      </c>
    </row>
    <row r="143" spans="1:36" ht="15.75" customHeight="1" thickBot="1" x14ac:dyDescent="0.3">
      <c r="A143" s="294"/>
      <c r="B143" s="178"/>
      <c r="C143" s="177"/>
      <c r="D143" s="167">
        <f t="shared" ref="D143" si="379">SUM(D142:F142)</f>
        <v>11</v>
      </c>
      <c r="E143" s="168"/>
      <c r="F143" s="169"/>
      <c r="G143" s="162"/>
      <c r="H143" s="167">
        <f t="shared" ref="H143" si="380">SUM(H142:J142)</f>
        <v>13</v>
      </c>
      <c r="I143" s="168"/>
      <c r="J143" s="169"/>
      <c r="K143" s="162"/>
      <c r="L143" s="167">
        <f t="shared" ref="L143" si="381">SUM(L142:N142)</f>
        <v>9</v>
      </c>
      <c r="M143" s="168"/>
      <c r="N143" s="169"/>
      <c r="O143" s="162"/>
      <c r="P143" s="167">
        <f t="shared" ref="P143" si="382">SUM(P142:R142)</f>
        <v>7</v>
      </c>
      <c r="Q143" s="168"/>
      <c r="R143" s="169"/>
      <c r="S143" s="162"/>
      <c r="T143" s="167">
        <f t="shared" ref="T143" si="383">SUM(T142:V142)</f>
        <v>7</v>
      </c>
      <c r="U143" s="168"/>
      <c r="V143" s="169"/>
      <c r="W143" s="162"/>
      <c r="X143" s="145"/>
      <c r="Y143" s="134"/>
      <c r="Z143" s="134"/>
    </row>
    <row r="144" spans="1:36" ht="15" customHeight="1" x14ac:dyDescent="0.25">
      <c r="A144" s="170">
        <v>13</v>
      </c>
      <c r="B144" s="156" t="s">
        <v>85</v>
      </c>
      <c r="C144" s="287" t="s">
        <v>97</v>
      </c>
      <c r="D144" s="31">
        <v>5</v>
      </c>
      <c r="E144" s="29">
        <v>4</v>
      </c>
      <c r="F144" s="29">
        <v>5</v>
      </c>
      <c r="G144" s="160">
        <f t="shared" ref="G144" si="384">D145</f>
        <v>14</v>
      </c>
      <c r="H144" s="31">
        <v>4</v>
      </c>
      <c r="I144" s="29">
        <v>2</v>
      </c>
      <c r="J144" s="29">
        <v>4</v>
      </c>
      <c r="K144" s="160">
        <f t="shared" ref="K144" si="385">SUM(G144,H145)</f>
        <v>24</v>
      </c>
      <c r="L144" s="28">
        <v>5</v>
      </c>
      <c r="M144" s="29">
        <v>4</v>
      </c>
      <c r="N144" s="29">
        <v>4</v>
      </c>
      <c r="O144" s="160">
        <f t="shared" ref="O144" si="386">SUM(K144,L145)</f>
        <v>37</v>
      </c>
      <c r="P144" s="31">
        <v>0</v>
      </c>
      <c r="Q144" s="29">
        <v>4</v>
      </c>
      <c r="R144" s="29">
        <v>3</v>
      </c>
      <c r="S144" s="160">
        <f t="shared" ref="S144" si="387">SUM(O144,P145)</f>
        <v>44</v>
      </c>
      <c r="T144" s="28">
        <v>4</v>
      </c>
      <c r="U144" s="29">
        <v>2</v>
      </c>
      <c r="V144" s="29">
        <v>4</v>
      </c>
      <c r="W144" s="160">
        <f t="shared" ref="W144" si="388">SUM(S144,T145)</f>
        <v>54</v>
      </c>
      <c r="X144" s="128">
        <f t="shared" ref="X144" si="389">SUM(W144)</f>
        <v>54</v>
      </c>
      <c r="Y144" s="126">
        <f t="shared" ref="Y144" si="390">COUNTIF(D144:F144,"=5")+COUNTIF(H144:J144,"=5")+COUNTIF(L144:N144,"=5")+COUNTIF(P144:R144,"=5")+COUNTIF(T144:V144,"=5")</f>
        <v>3</v>
      </c>
      <c r="Z144" s="126">
        <f t="shared" ref="Z144" si="391">COUNTIF(D144:F144,"=4")+COUNTIF(H144:J144,"=4")+COUNTIF(L144:N144,"=4")+COUNTIF(P144:R144,"=4")+COUNTIF(T144:V144,"=4")</f>
        <v>8</v>
      </c>
      <c r="AB144" s="16"/>
      <c r="AC144" s="16"/>
      <c r="AD144" s="16"/>
      <c r="AE144" s="16"/>
      <c r="AF144" s="16"/>
    </row>
    <row r="145" spans="1:36" ht="15.75" customHeight="1" thickBot="1" x14ac:dyDescent="0.3">
      <c r="A145" s="171"/>
      <c r="B145" s="157"/>
      <c r="C145" s="159"/>
      <c r="D145" s="132">
        <f t="shared" ref="D145" si="392">SUM(D144:F144)</f>
        <v>14</v>
      </c>
      <c r="E145" s="130"/>
      <c r="F145" s="131"/>
      <c r="G145" s="143"/>
      <c r="H145" s="132">
        <f t="shared" ref="H145" si="393">SUM(H144:J144)</f>
        <v>10</v>
      </c>
      <c r="I145" s="130"/>
      <c r="J145" s="131"/>
      <c r="K145" s="143"/>
      <c r="L145" s="132">
        <f t="shared" ref="L145" si="394">SUM(L144:N144)</f>
        <v>13</v>
      </c>
      <c r="M145" s="130"/>
      <c r="N145" s="131"/>
      <c r="O145" s="143"/>
      <c r="P145" s="132">
        <f t="shared" ref="P145" si="395">SUM(P144:R144)</f>
        <v>7</v>
      </c>
      <c r="Q145" s="130"/>
      <c r="R145" s="131"/>
      <c r="S145" s="143"/>
      <c r="T145" s="132">
        <f t="shared" ref="T145" si="396">SUM(T144:V144)</f>
        <v>10</v>
      </c>
      <c r="U145" s="130"/>
      <c r="V145" s="131"/>
      <c r="W145" s="143"/>
      <c r="X145" s="129"/>
      <c r="Y145" s="127"/>
      <c r="Z145" s="127"/>
      <c r="AB145" s="16"/>
      <c r="AC145" s="16"/>
      <c r="AD145" s="16"/>
      <c r="AE145" s="16"/>
      <c r="AF145" s="16"/>
    </row>
    <row r="146" spans="1:36" ht="15" customHeight="1" x14ac:dyDescent="0.25">
      <c r="A146" s="172">
        <v>14</v>
      </c>
      <c r="B146" s="174" t="s">
        <v>86</v>
      </c>
      <c r="C146" s="289" t="s">
        <v>98</v>
      </c>
      <c r="D146" s="8">
        <v>5</v>
      </c>
      <c r="E146" s="10">
        <v>4</v>
      </c>
      <c r="F146" s="10">
        <v>5</v>
      </c>
      <c r="G146" s="161">
        <f t="shared" ref="G146" si="397">D147</f>
        <v>14</v>
      </c>
      <c r="H146" s="8">
        <v>3</v>
      </c>
      <c r="I146" s="10">
        <v>3</v>
      </c>
      <c r="J146" s="10">
        <v>0</v>
      </c>
      <c r="K146" s="161">
        <f t="shared" ref="K146" si="398">SUM(G146,H147)</f>
        <v>20</v>
      </c>
      <c r="L146" s="11">
        <v>4</v>
      </c>
      <c r="M146" s="10">
        <v>4</v>
      </c>
      <c r="N146" s="10">
        <v>4</v>
      </c>
      <c r="O146" s="161">
        <f t="shared" ref="O146" si="399">SUM(K146,L147)</f>
        <v>32</v>
      </c>
      <c r="P146" s="8">
        <v>0</v>
      </c>
      <c r="Q146" s="10">
        <v>0</v>
      </c>
      <c r="R146" s="10">
        <v>0</v>
      </c>
      <c r="S146" s="161">
        <f t="shared" ref="S146" si="400">SUM(O146,P147)</f>
        <v>32</v>
      </c>
      <c r="T146" s="11">
        <v>0</v>
      </c>
      <c r="U146" s="10">
        <v>0</v>
      </c>
      <c r="V146" s="10">
        <v>0</v>
      </c>
      <c r="W146" s="161">
        <f t="shared" ref="W146" si="401">SUM(S146,T147)</f>
        <v>32</v>
      </c>
      <c r="X146" s="144">
        <f t="shared" ref="X146" si="402">SUM(W146)</f>
        <v>32</v>
      </c>
      <c r="Y146" s="133">
        <f t="shared" ref="Y146" si="403">COUNTIF(D146:F146,"=5")+COUNTIF(H146:J146,"=5")+COUNTIF(L146:N146,"=5")+COUNTIF(P146:R146,"=5")+COUNTIF(T146:V146,"=5")</f>
        <v>2</v>
      </c>
      <c r="Z146" s="133">
        <f t="shared" ref="Z146" si="404">COUNTIF(D146:F146,"=4")+COUNTIF(H146:J146,"=4")+COUNTIF(L146:N146,"=4")+COUNTIF(P146:R146,"=4")+COUNTIF(T146:V146,"=4")</f>
        <v>4</v>
      </c>
    </row>
    <row r="147" spans="1:36" ht="15.75" customHeight="1" thickBot="1" x14ac:dyDescent="0.3">
      <c r="A147" s="173"/>
      <c r="B147" s="178"/>
      <c r="C147" s="177"/>
      <c r="D147" s="167">
        <f t="shared" ref="D147" si="405">SUM(D146:F146)</f>
        <v>14</v>
      </c>
      <c r="E147" s="168"/>
      <c r="F147" s="169"/>
      <c r="G147" s="162"/>
      <c r="H147" s="167">
        <f t="shared" ref="H147" si="406">SUM(H146:J146)</f>
        <v>6</v>
      </c>
      <c r="I147" s="168"/>
      <c r="J147" s="169"/>
      <c r="K147" s="162"/>
      <c r="L147" s="167">
        <f t="shared" ref="L147" si="407">SUM(L146:N146)</f>
        <v>12</v>
      </c>
      <c r="M147" s="168"/>
      <c r="N147" s="169"/>
      <c r="O147" s="162"/>
      <c r="P147" s="167">
        <f t="shared" ref="P147" si="408">SUM(P146:R146)</f>
        <v>0</v>
      </c>
      <c r="Q147" s="168"/>
      <c r="R147" s="169"/>
      <c r="S147" s="162"/>
      <c r="T147" s="167">
        <f t="shared" ref="T147" si="409">SUM(T146:V146)</f>
        <v>0</v>
      </c>
      <c r="U147" s="168"/>
      <c r="V147" s="169"/>
      <c r="W147" s="162"/>
      <c r="X147" s="145"/>
      <c r="Y147" s="134"/>
      <c r="Z147" s="134"/>
    </row>
    <row r="148" spans="1:36" ht="15" customHeight="1" x14ac:dyDescent="0.25">
      <c r="A148" s="170">
        <v>15</v>
      </c>
      <c r="B148" s="156" t="s">
        <v>87</v>
      </c>
      <c r="C148" s="287" t="s">
        <v>99</v>
      </c>
      <c r="D148" s="31">
        <v>4</v>
      </c>
      <c r="E148" s="29">
        <v>4</v>
      </c>
      <c r="F148" s="29">
        <v>5</v>
      </c>
      <c r="G148" s="160">
        <f t="shared" ref="G148" si="410">D149</f>
        <v>13</v>
      </c>
      <c r="H148" s="31">
        <v>4</v>
      </c>
      <c r="I148" s="29">
        <v>4</v>
      </c>
      <c r="J148" s="29">
        <v>4</v>
      </c>
      <c r="K148" s="160">
        <f t="shared" ref="K148" si="411">SUM(G148,H149)</f>
        <v>25</v>
      </c>
      <c r="L148" s="28">
        <v>5</v>
      </c>
      <c r="M148" s="29">
        <v>0</v>
      </c>
      <c r="N148" s="29">
        <v>4</v>
      </c>
      <c r="O148" s="160">
        <f t="shared" ref="O148" si="412">SUM(K148,L149)</f>
        <v>34</v>
      </c>
      <c r="P148" s="31">
        <v>0</v>
      </c>
      <c r="Q148" s="29">
        <v>0</v>
      </c>
      <c r="R148" s="29">
        <v>0</v>
      </c>
      <c r="S148" s="160">
        <f t="shared" ref="S148" si="413">SUM(O148,P149)</f>
        <v>34</v>
      </c>
      <c r="T148" s="28">
        <v>2</v>
      </c>
      <c r="U148" s="29">
        <v>0</v>
      </c>
      <c r="V148" s="29">
        <v>0</v>
      </c>
      <c r="W148" s="160">
        <f t="shared" ref="W148" si="414">SUM(S148,T149)</f>
        <v>36</v>
      </c>
      <c r="X148" s="128">
        <f t="shared" ref="X148" si="415">SUM(W148)</f>
        <v>36</v>
      </c>
      <c r="Y148" s="126">
        <f t="shared" ref="Y148" si="416">COUNTIF(D148:F148,"=5")+COUNTIF(H148:J148,"=5")+COUNTIF(L148:N148,"=5")+COUNTIF(P148:R148,"=5")+COUNTIF(T148:V148,"=5")</f>
        <v>2</v>
      </c>
      <c r="Z148" s="126">
        <f t="shared" ref="Z148" si="417">COUNTIF(D148:F148,"=4")+COUNTIF(H148:J148,"=4")+COUNTIF(L148:N148,"=4")+COUNTIF(P148:R148,"=4")+COUNTIF(T148:V148,"=4")</f>
        <v>6</v>
      </c>
      <c r="AB148" s="16"/>
      <c r="AC148" s="16"/>
      <c r="AD148" s="16"/>
      <c r="AE148" s="16"/>
      <c r="AF148" s="16"/>
    </row>
    <row r="149" spans="1:36" ht="15.75" customHeight="1" thickBot="1" x14ac:dyDescent="0.3">
      <c r="A149" s="171"/>
      <c r="B149" s="157"/>
      <c r="C149" s="159"/>
      <c r="D149" s="132">
        <f t="shared" ref="D149" si="418">SUM(D148:F148)</f>
        <v>13</v>
      </c>
      <c r="E149" s="130"/>
      <c r="F149" s="131"/>
      <c r="G149" s="143"/>
      <c r="H149" s="132">
        <f t="shared" ref="H149" si="419">SUM(H148:J148)</f>
        <v>12</v>
      </c>
      <c r="I149" s="130"/>
      <c r="J149" s="131"/>
      <c r="K149" s="143"/>
      <c r="L149" s="132">
        <f t="shared" ref="L149" si="420">SUM(L148:N148)</f>
        <v>9</v>
      </c>
      <c r="M149" s="130"/>
      <c r="N149" s="131"/>
      <c r="O149" s="143"/>
      <c r="P149" s="132">
        <f t="shared" ref="P149" si="421">SUM(P148:R148)</f>
        <v>0</v>
      </c>
      <c r="Q149" s="130"/>
      <c r="R149" s="131"/>
      <c r="S149" s="143"/>
      <c r="T149" s="132">
        <f t="shared" ref="T149" si="422">SUM(T148:V148)</f>
        <v>2</v>
      </c>
      <c r="U149" s="130"/>
      <c r="V149" s="131"/>
      <c r="W149" s="143"/>
      <c r="X149" s="129"/>
      <c r="Y149" s="127"/>
      <c r="Z149" s="127"/>
      <c r="AB149" s="16"/>
      <c r="AC149" s="16"/>
      <c r="AD149" s="16"/>
      <c r="AE149" s="16"/>
      <c r="AF149" s="16"/>
    </row>
    <row r="150" spans="1:36" s="16" customFormat="1" ht="15" customHeight="1" x14ac:dyDescent="0.25">
      <c r="A150" s="172">
        <v>16</v>
      </c>
      <c r="B150" s="174" t="s">
        <v>88</v>
      </c>
      <c r="C150" s="289" t="s">
        <v>100</v>
      </c>
      <c r="D150" s="8">
        <v>3</v>
      </c>
      <c r="E150" s="10">
        <v>5</v>
      </c>
      <c r="F150" s="10">
        <v>5</v>
      </c>
      <c r="G150" s="161">
        <f t="shared" ref="G150" si="423">D151</f>
        <v>13</v>
      </c>
      <c r="H150" s="8">
        <v>5</v>
      </c>
      <c r="I150" s="10">
        <v>3</v>
      </c>
      <c r="J150" s="10">
        <v>5</v>
      </c>
      <c r="K150" s="161">
        <f t="shared" ref="K150" si="424">SUM(G150,H151)</f>
        <v>26</v>
      </c>
      <c r="L150" s="11">
        <v>0</v>
      </c>
      <c r="M150" s="10">
        <v>0</v>
      </c>
      <c r="N150" s="10">
        <v>3</v>
      </c>
      <c r="O150" s="161">
        <f t="shared" ref="O150" si="425">SUM(K150,L151)</f>
        <v>29</v>
      </c>
      <c r="P150" s="8">
        <v>4</v>
      </c>
      <c r="Q150" s="10">
        <v>3</v>
      </c>
      <c r="R150" s="10">
        <v>3</v>
      </c>
      <c r="S150" s="161">
        <f t="shared" ref="S150" si="426">SUM(O150,P151)</f>
        <v>39</v>
      </c>
      <c r="T150" s="11">
        <v>0</v>
      </c>
      <c r="U150" s="10">
        <v>0</v>
      </c>
      <c r="V150" s="10">
        <v>0</v>
      </c>
      <c r="W150" s="161">
        <f t="shared" ref="W150" si="427">SUM(S150,T151)</f>
        <v>39</v>
      </c>
      <c r="X150" s="144">
        <f t="shared" ref="X150" si="428">SUM(W150)</f>
        <v>39</v>
      </c>
      <c r="Y150" s="133">
        <f t="shared" ref="Y150" si="429">COUNTIF(D150:F150,"=5")+COUNTIF(H150:J150,"=5")+COUNTIF(L150:N150,"=5")+COUNTIF(P150:R150,"=5")+COUNTIF(T150:V150,"=5")</f>
        <v>4</v>
      </c>
      <c r="Z150" s="133">
        <f t="shared" ref="Z150" si="430">COUNTIF(D150:F150,"=4")+COUNTIF(H150:J150,"=4")+COUNTIF(L150:N150,"=4")+COUNTIF(P150:R150,"=4")+COUNTIF(T150:V150,"=4")</f>
        <v>1</v>
      </c>
      <c r="AB150"/>
      <c r="AC150"/>
      <c r="AD150"/>
      <c r="AE150"/>
      <c r="AF150"/>
      <c r="AG150"/>
      <c r="AH150"/>
      <c r="AI150"/>
      <c r="AJ150"/>
    </row>
    <row r="151" spans="1:36" s="16" customFormat="1" ht="15.75" customHeight="1" thickBot="1" x14ac:dyDescent="0.3">
      <c r="A151" s="173"/>
      <c r="B151" s="178"/>
      <c r="C151" s="177"/>
      <c r="D151" s="167">
        <f t="shared" ref="D151" si="431">SUM(D150:F150)</f>
        <v>13</v>
      </c>
      <c r="E151" s="168"/>
      <c r="F151" s="169"/>
      <c r="G151" s="162"/>
      <c r="H151" s="167">
        <f t="shared" ref="H151" si="432">SUM(H150:J150)</f>
        <v>13</v>
      </c>
      <c r="I151" s="168"/>
      <c r="J151" s="169"/>
      <c r="K151" s="162"/>
      <c r="L151" s="167">
        <f t="shared" ref="L151" si="433">SUM(L150:N150)</f>
        <v>3</v>
      </c>
      <c r="M151" s="168"/>
      <c r="N151" s="169"/>
      <c r="O151" s="162"/>
      <c r="P151" s="167">
        <f t="shared" ref="P151" si="434">SUM(P150:R150)</f>
        <v>10</v>
      </c>
      <c r="Q151" s="168"/>
      <c r="R151" s="169"/>
      <c r="S151" s="162"/>
      <c r="T151" s="167">
        <f t="shared" ref="T151" si="435">SUM(T150:V150)</f>
        <v>0</v>
      </c>
      <c r="U151" s="168"/>
      <c r="V151" s="169"/>
      <c r="W151" s="162"/>
      <c r="X151" s="145"/>
      <c r="Y151" s="134"/>
      <c r="Z151" s="134"/>
      <c r="AB151"/>
      <c r="AC151"/>
      <c r="AD151"/>
      <c r="AE151"/>
      <c r="AF151"/>
      <c r="AG151"/>
      <c r="AH151"/>
      <c r="AI151"/>
      <c r="AJ151"/>
    </row>
  </sheetData>
  <sortState ref="AC7:AJ22">
    <sortCondition descending="1" ref="AH7:AH22"/>
  </sortState>
  <mergeCells count="1196">
    <mergeCell ref="B2:V2"/>
    <mergeCell ref="T151:V151"/>
    <mergeCell ref="A150:A151"/>
    <mergeCell ref="B150:B151"/>
    <mergeCell ref="C150:C151"/>
    <mergeCell ref="Z146:Z147"/>
    <mergeCell ref="D147:F147"/>
    <mergeCell ref="H147:J147"/>
    <mergeCell ref="L147:N147"/>
    <mergeCell ref="P147:R147"/>
    <mergeCell ref="T147:V147"/>
    <mergeCell ref="A148:A149"/>
    <mergeCell ref="AB5:AB6"/>
    <mergeCell ref="Y150:Y151"/>
    <mergeCell ref="Z150:Z151"/>
    <mergeCell ref="D151:F151"/>
    <mergeCell ref="H151:J151"/>
    <mergeCell ref="L151:N151"/>
    <mergeCell ref="P151:R151"/>
    <mergeCell ref="G150:G151"/>
    <mergeCell ref="K150:K151"/>
    <mergeCell ref="O150:O151"/>
    <mergeCell ref="S150:S151"/>
    <mergeCell ref="W150:W151"/>
    <mergeCell ref="X150:X151"/>
    <mergeCell ref="Y146:Y147"/>
    <mergeCell ref="B148:B149"/>
    <mergeCell ref="C148:C149"/>
    <mergeCell ref="G148:G149"/>
    <mergeCell ref="K148:K149"/>
    <mergeCell ref="O148:O149"/>
    <mergeCell ref="S148:S149"/>
    <mergeCell ref="W148:W149"/>
    <mergeCell ref="X148:X149"/>
    <mergeCell ref="Y148:Y149"/>
    <mergeCell ref="Z148:Z149"/>
    <mergeCell ref="D149:F149"/>
    <mergeCell ref="H149:J149"/>
    <mergeCell ref="L149:N149"/>
    <mergeCell ref="P149:R149"/>
    <mergeCell ref="T149:V149"/>
    <mergeCell ref="A146:A147"/>
    <mergeCell ref="B146:B147"/>
    <mergeCell ref="C146:C147"/>
    <mergeCell ref="G146:G147"/>
    <mergeCell ref="K146:K147"/>
    <mergeCell ref="O146:O147"/>
    <mergeCell ref="S146:S147"/>
    <mergeCell ref="W146:W147"/>
    <mergeCell ref="X146:X147"/>
    <mergeCell ref="Y142:Y143"/>
    <mergeCell ref="Z142:Z143"/>
    <mergeCell ref="D143:F143"/>
    <mergeCell ref="H143:J143"/>
    <mergeCell ref="L143:N143"/>
    <mergeCell ref="P143:R143"/>
    <mergeCell ref="T143:V143"/>
    <mergeCell ref="A144:A145"/>
    <mergeCell ref="B144:B145"/>
    <mergeCell ref="C144:C145"/>
    <mergeCell ref="G144:G145"/>
    <mergeCell ref="K144:K145"/>
    <mergeCell ref="O144:O145"/>
    <mergeCell ref="S144:S145"/>
    <mergeCell ref="W144:W145"/>
    <mergeCell ref="X144:X145"/>
    <mergeCell ref="Y144:Y145"/>
    <mergeCell ref="Z144:Z145"/>
    <mergeCell ref="D145:F145"/>
    <mergeCell ref="H145:J145"/>
    <mergeCell ref="L145:N145"/>
    <mergeCell ref="P145:R145"/>
    <mergeCell ref="T145:V145"/>
    <mergeCell ref="A142:A143"/>
    <mergeCell ref="B142:B143"/>
    <mergeCell ref="C142:C143"/>
    <mergeCell ref="G142:G143"/>
    <mergeCell ref="K142:K143"/>
    <mergeCell ref="O142:O143"/>
    <mergeCell ref="S142:S143"/>
    <mergeCell ref="W142:W143"/>
    <mergeCell ref="X142:X143"/>
    <mergeCell ref="Y138:Y139"/>
    <mergeCell ref="Z138:Z139"/>
    <mergeCell ref="D139:F139"/>
    <mergeCell ref="H139:J139"/>
    <mergeCell ref="L139:N139"/>
    <mergeCell ref="P139:R139"/>
    <mergeCell ref="T139:V139"/>
    <mergeCell ref="A140:A141"/>
    <mergeCell ref="B140:B141"/>
    <mergeCell ref="C140:C141"/>
    <mergeCell ref="G140:G141"/>
    <mergeCell ref="K140:K141"/>
    <mergeCell ref="O140:O141"/>
    <mergeCell ref="S140:S141"/>
    <mergeCell ref="W140:W141"/>
    <mergeCell ref="X140:X141"/>
    <mergeCell ref="Y140:Y141"/>
    <mergeCell ref="Z140:Z141"/>
    <mergeCell ref="D141:F141"/>
    <mergeCell ref="H141:J141"/>
    <mergeCell ref="L141:N141"/>
    <mergeCell ref="P141:R141"/>
    <mergeCell ref="T141:V141"/>
    <mergeCell ref="A138:A139"/>
    <mergeCell ref="B138:B139"/>
    <mergeCell ref="C138:C139"/>
    <mergeCell ref="G138:G139"/>
    <mergeCell ref="K138:K139"/>
    <mergeCell ref="O138:O139"/>
    <mergeCell ref="S138:S139"/>
    <mergeCell ref="W138:W139"/>
    <mergeCell ref="X138:X139"/>
    <mergeCell ref="Y134:Y135"/>
    <mergeCell ref="Z134:Z135"/>
    <mergeCell ref="D135:F135"/>
    <mergeCell ref="H135:J135"/>
    <mergeCell ref="L135:N135"/>
    <mergeCell ref="P135:R135"/>
    <mergeCell ref="T135:V135"/>
    <mergeCell ref="A136:A137"/>
    <mergeCell ref="B136:B137"/>
    <mergeCell ref="C136:C137"/>
    <mergeCell ref="G136:G137"/>
    <mergeCell ref="K136:K137"/>
    <mergeCell ref="O136:O137"/>
    <mergeCell ref="S136:S137"/>
    <mergeCell ref="W136:W137"/>
    <mergeCell ref="X136:X137"/>
    <mergeCell ref="Y136:Y137"/>
    <mergeCell ref="Z136:Z137"/>
    <mergeCell ref="D137:F137"/>
    <mergeCell ref="H137:J137"/>
    <mergeCell ref="L137:N137"/>
    <mergeCell ref="P137:R137"/>
    <mergeCell ref="T137:V137"/>
    <mergeCell ref="A134:A135"/>
    <mergeCell ref="B134:B135"/>
    <mergeCell ref="C134:C135"/>
    <mergeCell ref="G134:G135"/>
    <mergeCell ref="K134:K135"/>
    <mergeCell ref="O134:O135"/>
    <mergeCell ref="S134:S135"/>
    <mergeCell ref="W134:W135"/>
    <mergeCell ref="X134:X135"/>
    <mergeCell ref="Y130:Y131"/>
    <mergeCell ref="Z130:Z131"/>
    <mergeCell ref="D131:F131"/>
    <mergeCell ref="H131:J131"/>
    <mergeCell ref="L131:N131"/>
    <mergeCell ref="P131:R131"/>
    <mergeCell ref="T131:V131"/>
    <mergeCell ref="A132:A133"/>
    <mergeCell ref="B132:B133"/>
    <mergeCell ref="C132:C133"/>
    <mergeCell ref="G132:G133"/>
    <mergeCell ref="K132:K133"/>
    <mergeCell ref="O132:O133"/>
    <mergeCell ref="S132:S133"/>
    <mergeCell ref="W132:W133"/>
    <mergeCell ref="X132:X133"/>
    <mergeCell ref="Y132:Y133"/>
    <mergeCell ref="Z132:Z133"/>
    <mergeCell ref="D133:F133"/>
    <mergeCell ref="H133:J133"/>
    <mergeCell ref="L133:N133"/>
    <mergeCell ref="P133:R133"/>
    <mergeCell ref="T133:V133"/>
    <mergeCell ref="A130:A131"/>
    <mergeCell ref="B130:B131"/>
    <mergeCell ref="C130:C131"/>
    <mergeCell ref="G130:G131"/>
    <mergeCell ref="K130:K131"/>
    <mergeCell ref="O130:O131"/>
    <mergeCell ref="S130:S131"/>
    <mergeCell ref="W130:W131"/>
    <mergeCell ref="X130:X131"/>
    <mergeCell ref="Y126:Y127"/>
    <mergeCell ref="Z126:Z127"/>
    <mergeCell ref="D127:F127"/>
    <mergeCell ref="H127:J127"/>
    <mergeCell ref="L127:N127"/>
    <mergeCell ref="P127:R127"/>
    <mergeCell ref="T127:V127"/>
    <mergeCell ref="A128:A129"/>
    <mergeCell ref="B128:B129"/>
    <mergeCell ref="C128:C129"/>
    <mergeCell ref="G128:G129"/>
    <mergeCell ref="K128:K129"/>
    <mergeCell ref="O128:O129"/>
    <mergeCell ref="S128:S129"/>
    <mergeCell ref="W128:W129"/>
    <mergeCell ref="X128:X129"/>
    <mergeCell ref="Y128:Y129"/>
    <mergeCell ref="Z128:Z129"/>
    <mergeCell ref="D129:F129"/>
    <mergeCell ref="H129:J129"/>
    <mergeCell ref="L129:N129"/>
    <mergeCell ref="P129:R129"/>
    <mergeCell ref="T129:V129"/>
    <mergeCell ref="A126:A127"/>
    <mergeCell ref="B126:B127"/>
    <mergeCell ref="C126:C127"/>
    <mergeCell ref="G126:G127"/>
    <mergeCell ref="K126:K127"/>
    <mergeCell ref="O126:O127"/>
    <mergeCell ref="S126:S127"/>
    <mergeCell ref="W126:W127"/>
    <mergeCell ref="X126:X127"/>
    <mergeCell ref="Y122:Y123"/>
    <mergeCell ref="Z122:Z123"/>
    <mergeCell ref="D123:F123"/>
    <mergeCell ref="H123:J123"/>
    <mergeCell ref="L123:N123"/>
    <mergeCell ref="P123:R123"/>
    <mergeCell ref="T123:V123"/>
    <mergeCell ref="A124:A125"/>
    <mergeCell ref="B124:B125"/>
    <mergeCell ref="C124:C125"/>
    <mergeCell ref="G124:G125"/>
    <mergeCell ref="K124:K125"/>
    <mergeCell ref="O124:O125"/>
    <mergeCell ref="S124:S125"/>
    <mergeCell ref="W124:W125"/>
    <mergeCell ref="X124:X125"/>
    <mergeCell ref="Y124:Y125"/>
    <mergeCell ref="Z124:Z125"/>
    <mergeCell ref="D125:F125"/>
    <mergeCell ref="H125:J125"/>
    <mergeCell ref="L125:N125"/>
    <mergeCell ref="P125:R125"/>
    <mergeCell ref="T125:V125"/>
    <mergeCell ref="A122:A123"/>
    <mergeCell ref="B122:B123"/>
    <mergeCell ref="C122:C123"/>
    <mergeCell ref="G122:G123"/>
    <mergeCell ref="K122:K123"/>
    <mergeCell ref="O122:O123"/>
    <mergeCell ref="S122:S123"/>
    <mergeCell ref="W122:W123"/>
    <mergeCell ref="X122:X123"/>
    <mergeCell ref="P118:R118"/>
    <mergeCell ref="S118:S119"/>
    <mergeCell ref="T118:V118"/>
    <mergeCell ref="W118:W119"/>
    <mergeCell ref="X118:X119"/>
    <mergeCell ref="Y118:Y119"/>
    <mergeCell ref="Z118:Z119"/>
    <mergeCell ref="A120:A121"/>
    <mergeCell ref="B120:B121"/>
    <mergeCell ref="C120:C121"/>
    <mergeCell ref="G120:G121"/>
    <mergeCell ref="K120:K121"/>
    <mergeCell ref="O120:O121"/>
    <mergeCell ref="S120:S121"/>
    <mergeCell ref="W120:W121"/>
    <mergeCell ref="X120:X121"/>
    <mergeCell ref="Y120:Y121"/>
    <mergeCell ref="Z120:Z121"/>
    <mergeCell ref="D121:F121"/>
    <mergeCell ref="H121:J121"/>
    <mergeCell ref="L121:N121"/>
    <mergeCell ref="P121:R121"/>
    <mergeCell ref="T121:V121"/>
    <mergeCell ref="A118:A119"/>
    <mergeCell ref="B118:B119"/>
    <mergeCell ref="C118:C119"/>
    <mergeCell ref="D118:F118"/>
    <mergeCell ref="G118:G119"/>
    <mergeCell ref="H118:J118"/>
    <mergeCell ref="K118:K119"/>
    <mergeCell ref="L118:N118"/>
    <mergeCell ref="O118:O119"/>
    <mergeCell ref="B117:C117"/>
    <mergeCell ref="D117:V117"/>
    <mergeCell ref="Y114:Y115"/>
    <mergeCell ref="Z114:Z115"/>
    <mergeCell ref="D115:F115"/>
    <mergeCell ref="H115:J115"/>
    <mergeCell ref="L115:N115"/>
    <mergeCell ref="P115:R115"/>
    <mergeCell ref="T115:V115"/>
    <mergeCell ref="A114:A115"/>
    <mergeCell ref="B114:B115"/>
    <mergeCell ref="C114:C115"/>
    <mergeCell ref="G114:G115"/>
    <mergeCell ref="K114:K115"/>
    <mergeCell ref="O114:O115"/>
    <mergeCell ref="S114:S115"/>
    <mergeCell ref="W114:W115"/>
    <mergeCell ref="X114:X115"/>
    <mergeCell ref="Y110:Y111"/>
    <mergeCell ref="Z110:Z111"/>
    <mergeCell ref="D111:F111"/>
    <mergeCell ref="H111:J111"/>
    <mergeCell ref="L111:N111"/>
    <mergeCell ref="P111:R111"/>
    <mergeCell ref="T111:V111"/>
    <mergeCell ref="A112:A113"/>
    <mergeCell ref="B112:B113"/>
    <mergeCell ref="C112:C113"/>
    <mergeCell ref="G112:G113"/>
    <mergeCell ref="K112:K113"/>
    <mergeCell ref="O112:O113"/>
    <mergeCell ref="S112:S113"/>
    <mergeCell ref="W112:W113"/>
    <mergeCell ref="X112:X113"/>
    <mergeCell ref="Y112:Y113"/>
    <mergeCell ref="Z112:Z113"/>
    <mergeCell ref="D113:F113"/>
    <mergeCell ref="H113:J113"/>
    <mergeCell ref="L113:N113"/>
    <mergeCell ref="P113:R113"/>
    <mergeCell ref="T113:V113"/>
    <mergeCell ref="A110:A111"/>
    <mergeCell ref="B110:B111"/>
    <mergeCell ref="C110:C111"/>
    <mergeCell ref="G110:G111"/>
    <mergeCell ref="K110:K111"/>
    <mergeCell ref="O110:O111"/>
    <mergeCell ref="S110:S111"/>
    <mergeCell ref="W110:W111"/>
    <mergeCell ref="X110:X111"/>
    <mergeCell ref="Y106:Y107"/>
    <mergeCell ref="Z106:Z107"/>
    <mergeCell ref="D107:F107"/>
    <mergeCell ref="H107:J107"/>
    <mergeCell ref="L107:N107"/>
    <mergeCell ref="P107:R107"/>
    <mergeCell ref="T107:V107"/>
    <mergeCell ref="A108:A109"/>
    <mergeCell ref="B108:B109"/>
    <mergeCell ref="C108:C109"/>
    <mergeCell ref="G108:G109"/>
    <mergeCell ref="K108:K109"/>
    <mergeCell ref="O108:O109"/>
    <mergeCell ref="S108:S109"/>
    <mergeCell ref="W108:W109"/>
    <mergeCell ref="X108:X109"/>
    <mergeCell ref="Y108:Y109"/>
    <mergeCell ref="Z108:Z109"/>
    <mergeCell ref="D109:F109"/>
    <mergeCell ref="H109:J109"/>
    <mergeCell ref="L109:N109"/>
    <mergeCell ref="P109:R109"/>
    <mergeCell ref="T109:V109"/>
    <mergeCell ref="A106:A107"/>
    <mergeCell ref="B106:B107"/>
    <mergeCell ref="C106:C107"/>
    <mergeCell ref="G106:G107"/>
    <mergeCell ref="K106:K107"/>
    <mergeCell ref="O106:O107"/>
    <mergeCell ref="S106:S107"/>
    <mergeCell ref="W106:W107"/>
    <mergeCell ref="X106:X107"/>
    <mergeCell ref="Y102:Y103"/>
    <mergeCell ref="Z102:Z103"/>
    <mergeCell ref="D103:F103"/>
    <mergeCell ref="H103:J103"/>
    <mergeCell ref="L103:N103"/>
    <mergeCell ref="P103:R103"/>
    <mergeCell ref="T103:V103"/>
    <mergeCell ref="A104:A105"/>
    <mergeCell ref="B104:B105"/>
    <mergeCell ref="C104:C105"/>
    <mergeCell ref="G104:G105"/>
    <mergeCell ref="K104:K105"/>
    <mergeCell ref="O104:O105"/>
    <mergeCell ref="S104:S105"/>
    <mergeCell ref="W104:W105"/>
    <mergeCell ref="X104:X105"/>
    <mergeCell ref="Y104:Y105"/>
    <mergeCell ref="Z104:Z105"/>
    <mergeCell ref="D105:F105"/>
    <mergeCell ref="H105:J105"/>
    <mergeCell ref="L105:N105"/>
    <mergeCell ref="P105:R105"/>
    <mergeCell ref="T105:V105"/>
    <mergeCell ref="A102:A103"/>
    <mergeCell ref="B102:B103"/>
    <mergeCell ref="C102:C103"/>
    <mergeCell ref="G102:G103"/>
    <mergeCell ref="K102:K103"/>
    <mergeCell ref="O102:O103"/>
    <mergeCell ref="S102:S103"/>
    <mergeCell ref="W102:W103"/>
    <mergeCell ref="X102:X103"/>
    <mergeCell ref="Z65:Z66"/>
    <mergeCell ref="D66:F66"/>
    <mergeCell ref="H66:J66"/>
    <mergeCell ref="L66:N66"/>
    <mergeCell ref="P66:R66"/>
    <mergeCell ref="T66:V66"/>
    <mergeCell ref="A67:A68"/>
    <mergeCell ref="B67:B68"/>
    <mergeCell ref="C67:C68"/>
    <mergeCell ref="G67:G68"/>
    <mergeCell ref="K67:K68"/>
    <mergeCell ref="O67:O68"/>
    <mergeCell ref="S67:S68"/>
    <mergeCell ref="W67:W68"/>
    <mergeCell ref="X67:X68"/>
    <mergeCell ref="Y67:Y68"/>
    <mergeCell ref="Z67:Z68"/>
    <mergeCell ref="D68:F68"/>
    <mergeCell ref="H68:J68"/>
    <mergeCell ref="L68:N68"/>
    <mergeCell ref="P68:R68"/>
    <mergeCell ref="T68:V68"/>
    <mergeCell ref="A65:A66"/>
    <mergeCell ref="B65:B66"/>
    <mergeCell ref="C65:C66"/>
    <mergeCell ref="G65:G66"/>
    <mergeCell ref="K65:K66"/>
    <mergeCell ref="O65:O66"/>
    <mergeCell ref="S65:S66"/>
    <mergeCell ref="W65:W66"/>
    <mergeCell ref="X65:X66"/>
    <mergeCell ref="Z61:Z62"/>
    <mergeCell ref="D62:F62"/>
    <mergeCell ref="H62:J62"/>
    <mergeCell ref="L62:N62"/>
    <mergeCell ref="P62:R62"/>
    <mergeCell ref="T62:V62"/>
    <mergeCell ref="A63:A64"/>
    <mergeCell ref="B63:B64"/>
    <mergeCell ref="C63:C64"/>
    <mergeCell ref="G63:G64"/>
    <mergeCell ref="K63:K64"/>
    <mergeCell ref="O63:O64"/>
    <mergeCell ref="S63:S64"/>
    <mergeCell ref="W63:W64"/>
    <mergeCell ref="X63:X64"/>
    <mergeCell ref="Y63:Y64"/>
    <mergeCell ref="Z63:Z64"/>
    <mergeCell ref="D64:F64"/>
    <mergeCell ref="H64:J64"/>
    <mergeCell ref="L64:N64"/>
    <mergeCell ref="P64:R64"/>
    <mergeCell ref="T64:V64"/>
    <mergeCell ref="A61:A62"/>
    <mergeCell ref="B61:B62"/>
    <mergeCell ref="C61:C62"/>
    <mergeCell ref="G61:G62"/>
    <mergeCell ref="K61:K62"/>
    <mergeCell ref="O61:O62"/>
    <mergeCell ref="S61:S62"/>
    <mergeCell ref="W61:W62"/>
    <mergeCell ref="X61:X62"/>
    <mergeCell ref="B41:B42"/>
    <mergeCell ref="C41:C42"/>
    <mergeCell ref="A37:A38"/>
    <mergeCell ref="B37:B38"/>
    <mergeCell ref="C37:C38"/>
    <mergeCell ref="G37:G38"/>
    <mergeCell ref="K37:K38"/>
    <mergeCell ref="O37:O38"/>
    <mergeCell ref="S37:S38"/>
    <mergeCell ref="W37:W38"/>
    <mergeCell ref="X37:X38"/>
    <mergeCell ref="D38:F38"/>
    <mergeCell ref="H38:J38"/>
    <mergeCell ref="L38:N38"/>
    <mergeCell ref="P38:R38"/>
    <mergeCell ref="T38:V38"/>
    <mergeCell ref="A35:A36"/>
    <mergeCell ref="B35:B36"/>
    <mergeCell ref="C35:C36"/>
    <mergeCell ref="G35:G36"/>
    <mergeCell ref="K35:K36"/>
    <mergeCell ref="O35:O36"/>
    <mergeCell ref="S35:S36"/>
    <mergeCell ref="W35:W36"/>
    <mergeCell ref="X35:X36"/>
    <mergeCell ref="D36:F36"/>
    <mergeCell ref="H36:J36"/>
    <mergeCell ref="L36:N36"/>
    <mergeCell ref="P36:R36"/>
    <mergeCell ref="T36:V36"/>
    <mergeCell ref="H34:J34"/>
    <mergeCell ref="L34:N34"/>
    <mergeCell ref="P34:R34"/>
    <mergeCell ref="T34:V34"/>
    <mergeCell ref="A31:A32"/>
    <mergeCell ref="B31:B32"/>
    <mergeCell ref="C31:C32"/>
    <mergeCell ref="G31:G32"/>
    <mergeCell ref="K31:K32"/>
    <mergeCell ref="O31:O32"/>
    <mergeCell ref="S31:S32"/>
    <mergeCell ref="W31:W32"/>
    <mergeCell ref="X31:X32"/>
    <mergeCell ref="D32:F32"/>
    <mergeCell ref="H32:J32"/>
    <mergeCell ref="L32:N32"/>
    <mergeCell ref="P32:R32"/>
    <mergeCell ref="T32:V32"/>
    <mergeCell ref="A29:A30"/>
    <mergeCell ref="B29:B30"/>
    <mergeCell ref="C29:C30"/>
    <mergeCell ref="G29:G30"/>
    <mergeCell ref="K29:K30"/>
    <mergeCell ref="O29:O30"/>
    <mergeCell ref="S29:S30"/>
    <mergeCell ref="W29:W30"/>
    <mergeCell ref="X29:X30"/>
    <mergeCell ref="D30:F30"/>
    <mergeCell ref="H30:J30"/>
    <mergeCell ref="L30:N30"/>
    <mergeCell ref="P30:R30"/>
    <mergeCell ref="T30:V30"/>
    <mergeCell ref="Y25:Y26"/>
    <mergeCell ref="Z25:Z26"/>
    <mergeCell ref="D26:F26"/>
    <mergeCell ref="H26:J26"/>
    <mergeCell ref="L26:N26"/>
    <mergeCell ref="P26:R26"/>
    <mergeCell ref="T26:V26"/>
    <mergeCell ref="A27:A28"/>
    <mergeCell ref="B27:B28"/>
    <mergeCell ref="C27:C28"/>
    <mergeCell ref="G27:G28"/>
    <mergeCell ref="K27:K28"/>
    <mergeCell ref="O27:O28"/>
    <mergeCell ref="S27:S28"/>
    <mergeCell ref="W27:W28"/>
    <mergeCell ref="X27:X28"/>
    <mergeCell ref="Y27:Y28"/>
    <mergeCell ref="Z27:Z28"/>
    <mergeCell ref="A25:A26"/>
    <mergeCell ref="B25:B26"/>
    <mergeCell ref="C25:C26"/>
    <mergeCell ref="G25:G26"/>
    <mergeCell ref="K25:K26"/>
    <mergeCell ref="O25:O26"/>
    <mergeCell ref="S25:S26"/>
    <mergeCell ref="W25:W26"/>
    <mergeCell ref="X25:X26"/>
    <mergeCell ref="D24:F24"/>
    <mergeCell ref="H24:J24"/>
    <mergeCell ref="L24:N24"/>
    <mergeCell ref="P24:R24"/>
    <mergeCell ref="T24:V24"/>
    <mergeCell ref="K21:K22"/>
    <mergeCell ref="O21:O22"/>
    <mergeCell ref="S21:S22"/>
    <mergeCell ref="X23:X24"/>
    <mergeCell ref="Z23:Z24"/>
    <mergeCell ref="Y21:Y22"/>
    <mergeCell ref="H22:J22"/>
    <mergeCell ref="D28:F28"/>
    <mergeCell ref="H28:J28"/>
    <mergeCell ref="L28:N28"/>
    <mergeCell ref="P28:R28"/>
    <mergeCell ref="T28:V28"/>
    <mergeCell ref="AE5:AE6"/>
    <mergeCell ref="AF5:AF6"/>
    <mergeCell ref="AG5:AG6"/>
    <mergeCell ref="AH5:AH6"/>
    <mergeCell ref="AD5:AD6"/>
    <mergeCell ref="AC5:AC6"/>
    <mergeCell ref="Y73:Y74"/>
    <mergeCell ref="Z73:Z74"/>
    <mergeCell ref="D74:F74"/>
    <mergeCell ref="H74:J74"/>
    <mergeCell ref="L74:N74"/>
    <mergeCell ref="P74:R74"/>
    <mergeCell ref="T74:V74"/>
    <mergeCell ref="A73:A74"/>
    <mergeCell ref="B73:B74"/>
    <mergeCell ref="C73:C74"/>
    <mergeCell ref="G73:G74"/>
    <mergeCell ref="K73:K74"/>
    <mergeCell ref="O73:O74"/>
    <mergeCell ref="S73:S74"/>
    <mergeCell ref="W73:W74"/>
    <mergeCell ref="X73:X74"/>
    <mergeCell ref="K71:K72"/>
    <mergeCell ref="O71:O72"/>
    <mergeCell ref="S71:S72"/>
    <mergeCell ref="W71:W72"/>
    <mergeCell ref="X71:X72"/>
    <mergeCell ref="Y71:Y72"/>
    <mergeCell ref="Z71:Z72"/>
    <mergeCell ref="D72:F72"/>
    <mergeCell ref="H72:J72"/>
    <mergeCell ref="L72:N72"/>
    <mergeCell ref="P72:R72"/>
    <mergeCell ref="T72:V72"/>
    <mergeCell ref="Y100:Y101"/>
    <mergeCell ref="Z100:Z101"/>
    <mergeCell ref="D101:F101"/>
    <mergeCell ref="H101:J101"/>
    <mergeCell ref="L101:N101"/>
    <mergeCell ref="P101:R101"/>
    <mergeCell ref="T101:V101"/>
    <mergeCell ref="A100:A101"/>
    <mergeCell ref="B100:B101"/>
    <mergeCell ref="C100:C101"/>
    <mergeCell ref="G100:G101"/>
    <mergeCell ref="K100:K101"/>
    <mergeCell ref="O100:O101"/>
    <mergeCell ref="S100:S101"/>
    <mergeCell ref="W100:W101"/>
    <mergeCell ref="X100:X101"/>
    <mergeCell ref="Y96:Y97"/>
    <mergeCell ref="Z96:Z97"/>
    <mergeCell ref="D97:F97"/>
    <mergeCell ref="H97:J97"/>
    <mergeCell ref="L97:N97"/>
    <mergeCell ref="P97:R97"/>
    <mergeCell ref="T97:V97"/>
    <mergeCell ref="A98:A99"/>
    <mergeCell ref="B98:B99"/>
    <mergeCell ref="C98:C99"/>
    <mergeCell ref="G98:G99"/>
    <mergeCell ref="K98:K99"/>
    <mergeCell ref="O98:O99"/>
    <mergeCell ref="S98:S99"/>
    <mergeCell ref="W98:W99"/>
    <mergeCell ref="X98:X99"/>
    <mergeCell ref="Y98:Y99"/>
    <mergeCell ref="Z98:Z99"/>
    <mergeCell ref="D99:F99"/>
    <mergeCell ref="H99:J99"/>
    <mergeCell ref="L99:N99"/>
    <mergeCell ref="P99:R99"/>
    <mergeCell ref="T99:V99"/>
    <mergeCell ref="A96:A97"/>
    <mergeCell ref="B96:B97"/>
    <mergeCell ref="C96:C97"/>
    <mergeCell ref="G96:G97"/>
    <mergeCell ref="K96:K97"/>
    <mergeCell ref="O96:O97"/>
    <mergeCell ref="S96:S97"/>
    <mergeCell ref="W96:W97"/>
    <mergeCell ref="X96:X97"/>
    <mergeCell ref="Y92:Y93"/>
    <mergeCell ref="Z92:Z93"/>
    <mergeCell ref="D93:F93"/>
    <mergeCell ref="H93:J93"/>
    <mergeCell ref="L93:N93"/>
    <mergeCell ref="P93:R93"/>
    <mergeCell ref="T93:V93"/>
    <mergeCell ref="A94:A95"/>
    <mergeCell ref="B94:B95"/>
    <mergeCell ref="C94:C95"/>
    <mergeCell ref="G94:G95"/>
    <mergeCell ref="K94:K95"/>
    <mergeCell ref="O94:O95"/>
    <mergeCell ref="S94:S95"/>
    <mergeCell ref="W94:W95"/>
    <mergeCell ref="X94:X95"/>
    <mergeCell ref="Y94:Y95"/>
    <mergeCell ref="Z94:Z95"/>
    <mergeCell ref="D95:F95"/>
    <mergeCell ref="H95:J95"/>
    <mergeCell ref="L95:N95"/>
    <mergeCell ref="P95:R95"/>
    <mergeCell ref="T95:V95"/>
    <mergeCell ref="A92:A93"/>
    <mergeCell ref="B92:B93"/>
    <mergeCell ref="C92:C93"/>
    <mergeCell ref="G92:G93"/>
    <mergeCell ref="K92:K93"/>
    <mergeCell ref="O92:O93"/>
    <mergeCell ref="S92:S93"/>
    <mergeCell ref="W92:W93"/>
    <mergeCell ref="X92:X93"/>
    <mergeCell ref="Y88:Y89"/>
    <mergeCell ref="Z88:Z89"/>
    <mergeCell ref="D89:F89"/>
    <mergeCell ref="H89:J89"/>
    <mergeCell ref="L89:N89"/>
    <mergeCell ref="P89:R89"/>
    <mergeCell ref="T89:V89"/>
    <mergeCell ref="A90:A91"/>
    <mergeCell ref="B90:B91"/>
    <mergeCell ref="C90:C91"/>
    <mergeCell ref="G90:G91"/>
    <mergeCell ref="K90:K91"/>
    <mergeCell ref="O90:O91"/>
    <mergeCell ref="S90:S91"/>
    <mergeCell ref="W90:W91"/>
    <mergeCell ref="X90:X91"/>
    <mergeCell ref="Y90:Y91"/>
    <mergeCell ref="Z90:Z91"/>
    <mergeCell ref="D91:F91"/>
    <mergeCell ref="H91:J91"/>
    <mergeCell ref="L91:N91"/>
    <mergeCell ref="P91:R91"/>
    <mergeCell ref="T91:V91"/>
    <mergeCell ref="A88:A89"/>
    <mergeCell ref="B88:B89"/>
    <mergeCell ref="C88:C89"/>
    <mergeCell ref="G88:G89"/>
    <mergeCell ref="K88:K89"/>
    <mergeCell ref="O88:O89"/>
    <mergeCell ref="S88:S89"/>
    <mergeCell ref="W88:W89"/>
    <mergeCell ref="X88:X89"/>
    <mergeCell ref="Z84:Z85"/>
    <mergeCell ref="D85:F85"/>
    <mergeCell ref="H85:J85"/>
    <mergeCell ref="L85:N85"/>
    <mergeCell ref="P85:R85"/>
    <mergeCell ref="T85:V85"/>
    <mergeCell ref="A86:A87"/>
    <mergeCell ref="B86:B87"/>
    <mergeCell ref="C86:C87"/>
    <mergeCell ref="G86:G87"/>
    <mergeCell ref="K86:K87"/>
    <mergeCell ref="O86:O87"/>
    <mergeCell ref="S86:S87"/>
    <mergeCell ref="W86:W87"/>
    <mergeCell ref="X86:X87"/>
    <mergeCell ref="Y86:Y87"/>
    <mergeCell ref="Z86:Z87"/>
    <mergeCell ref="D87:F87"/>
    <mergeCell ref="H87:J87"/>
    <mergeCell ref="L87:N87"/>
    <mergeCell ref="P87:R87"/>
    <mergeCell ref="T87:V87"/>
    <mergeCell ref="A84:A85"/>
    <mergeCell ref="B84:B85"/>
    <mergeCell ref="C84:C85"/>
    <mergeCell ref="G84:G85"/>
    <mergeCell ref="K84:K85"/>
    <mergeCell ref="O84:O85"/>
    <mergeCell ref="S84:S85"/>
    <mergeCell ref="W84:W85"/>
    <mergeCell ref="X84:X85"/>
    <mergeCell ref="P60:R60"/>
    <mergeCell ref="T60:V60"/>
    <mergeCell ref="B81:C81"/>
    <mergeCell ref="D81:V81"/>
    <mergeCell ref="A82:A83"/>
    <mergeCell ref="B82:B83"/>
    <mergeCell ref="C82:C83"/>
    <mergeCell ref="D82:F82"/>
    <mergeCell ref="G82:G83"/>
    <mergeCell ref="H82:J82"/>
    <mergeCell ref="K82:K83"/>
    <mergeCell ref="L82:N82"/>
    <mergeCell ref="O82:O83"/>
    <mergeCell ref="P82:R82"/>
    <mergeCell ref="S82:S83"/>
    <mergeCell ref="T82:V82"/>
    <mergeCell ref="Y84:Y85"/>
    <mergeCell ref="A69:A70"/>
    <mergeCell ref="B69:B70"/>
    <mergeCell ref="C69:C70"/>
    <mergeCell ref="G69:G70"/>
    <mergeCell ref="K69:K70"/>
    <mergeCell ref="O69:O70"/>
    <mergeCell ref="S69:S70"/>
    <mergeCell ref="W69:W70"/>
    <mergeCell ref="X69:X70"/>
    <mergeCell ref="Y61:Y62"/>
    <mergeCell ref="Y65:Y66"/>
    <mergeCell ref="W82:W83"/>
    <mergeCell ref="X82:X83"/>
    <mergeCell ref="Y82:Y83"/>
    <mergeCell ref="Z82:Z83"/>
    <mergeCell ref="X57:X58"/>
    <mergeCell ref="Y57:Y58"/>
    <mergeCell ref="Z57:Z58"/>
    <mergeCell ref="A59:A60"/>
    <mergeCell ref="B59:B60"/>
    <mergeCell ref="C59:C60"/>
    <mergeCell ref="G59:G60"/>
    <mergeCell ref="K59:K60"/>
    <mergeCell ref="O59:O60"/>
    <mergeCell ref="S59:S60"/>
    <mergeCell ref="W59:W60"/>
    <mergeCell ref="X59:X60"/>
    <mergeCell ref="Y59:Y60"/>
    <mergeCell ref="Z59:Z60"/>
    <mergeCell ref="Y69:Y70"/>
    <mergeCell ref="Z69:Z70"/>
    <mergeCell ref="D70:F70"/>
    <mergeCell ref="H70:J70"/>
    <mergeCell ref="L70:N70"/>
    <mergeCell ref="P70:R70"/>
    <mergeCell ref="T70:V70"/>
    <mergeCell ref="A71:A72"/>
    <mergeCell ref="B71:B72"/>
    <mergeCell ref="C71:C72"/>
    <mergeCell ref="G71:G72"/>
    <mergeCell ref="D60:F60"/>
    <mergeCell ref="H60:J60"/>
    <mergeCell ref="L60:N60"/>
    <mergeCell ref="X53:X54"/>
    <mergeCell ref="Y53:Y54"/>
    <mergeCell ref="Z53:Z54"/>
    <mergeCell ref="AB30:AB31"/>
    <mergeCell ref="AC30:AC31"/>
    <mergeCell ref="Z45:Z46"/>
    <mergeCell ref="AB26:AB27"/>
    <mergeCell ref="AC26:AC27"/>
    <mergeCell ref="Y49:Y50"/>
    <mergeCell ref="Z49:Z50"/>
    <mergeCell ref="X51:X52"/>
    <mergeCell ref="Y51:Y52"/>
    <mergeCell ref="Z51:Z52"/>
    <mergeCell ref="X41:X42"/>
    <mergeCell ref="Y41:Y42"/>
    <mergeCell ref="Z41:Z42"/>
    <mergeCell ref="X43:X44"/>
    <mergeCell ref="Y43:Y44"/>
    <mergeCell ref="Z43:Z44"/>
    <mergeCell ref="L22:N22"/>
    <mergeCell ref="P22:R22"/>
    <mergeCell ref="T22:V22"/>
    <mergeCell ref="G21:G22"/>
    <mergeCell ref="K47:K48"/>
    <mergeCell ref="O47:O48"/>
    <mergeCell ref="X47:X48"/>
    <mergeCell ref="Y47:Y48"/>
    <mergeCell ref="Z47:Z48"/>
    <mergeCell ref="X49:X50"/>
    <mergeCell ref="A57:A58"/>
    <mergeCell ref="B57:B58"/>
    <mergeCell ref="C57:C58"/>
    <mergeCell ref="G57:G58"/>
    <mergeCell ref="K57:K58"/>
    <mergeCell ref="O57:O58"/>
    <mergeCell ref="S57:S58"/>
    <mergeCell ref="W57:W58"/>
    <mergeCell ref="D58:F58"/>
    <mergeCell ref="H58:J58"/>
    <mergeCell ref="L58:N58"/>
    <mergeCell ref="P58:R58"/>
    <mergeCell ref="T58:V58"/>
    <mergeCell ref="X55:X56"/>
    <mergeCell ref="Y55:Y56"/>
    <mergeCell ref="Z55:Z56"/>
    <mergeCell ref="A55:A56"/>
    <mergeCell ref="B55:B56"/>
    <mergeCell ref="C55:C56"/>
    <mergeCell ref="G55:G56"/>
    <mergeCell ref="K55:K56"/>
    <mergeCell ref="O55:O56"/>
    <mergeCell ref="S55:S56"/>
    <mergeCell ref="W55:W56"/>
    <mergeCell ref="D56:F56"/>
    <mergeCell ref="H56:J56"/>
    <mergeCell ref="L56:N56"/>
    <mergeCell ref="P56:R56"/>
    <mergeCell ref="T56:V56"/>
    <mergeCell ref="A53:A54"/>
    <mergeCell ref="B53:B54"/>
    <mergeCell ref="C53:C54"/>
    <mergeCell ref="G53:G54"/>
    <mergeCell ref="K53:K54"/>
    <mergeCell ref="O53:O54"/>
    <mergeCell ref="S53:S54"/>
    <mergeCell ref="W53:W54"/>
    <mergeCell ref="D54:F54"/>
    <mergeCell ref="H54:J54"/>
    <mergeCell ref="L54:N54"/>
    <mergeCell ref="P54:R54"/>
    <mergeCell ref="T54:V54"/>
    <mergeCell ref="A23:A24"/>
    <mergeCell ref="B23:B24"/>
    <mergeCell ref="C23:C24"/>
    <mergeCell ref="G23:G24"/>
    <mergeCell ref="K23:K24"/>
    <mergeCell ref="O23:O24"/>
    <mergeCell ref="S23:S24"/>
    <mergeCell ref="W23:W24"/>
    <mergeCell ref="A47:A48"/>
    <mergeCell ref="B47:B48"/>
    <mergeCell ref="C47:C48"/>
    <mergeCell ref="A51:A52"/>
    <mergeCell ref="B51:B52"/>
    <mergeCell ref="C51:C52"/>
    <mergeCell ref="A49:A50"/>
    <mergeCell ref="B49:B50"/>
    <mergeCell ref="D52:F52"/>
    <mergeCell ref="H52:J52"/>
    <mergeCell ref="L52:N52"/>
    <mergeCell ref="P52:R52"/>
    <mergeCell ref="T52:V52"/>
    <mergeCell ref="S51:S52"/>
    <mergeCell ref="W51:W52"/>
    <mergeCell ref="C49:C50"/>
    <mergeCell ref="T46:V46"/>
    <mergeCell ref="W41:W42"/>
    <mergeCell ref="A43:A44"/>
    <mergeCell ref="B43:B44"/>
    <mergeCell ref="C43:C44"/>
    <mergeCell ref="G43:G44"/>
    <mergeCell ref="K43:K44"/>
    <mergeCell ref="O43:O44"/>
    <mergeCell ref="AG30:AG31"/>
    <mergeCell ref="AH30:AH31"/>
    <mergeCell ref="AD30:AF31"/>
    <mergeCell ref="K51:K52"/>
    <mergeCell ref="O51:O52"/>
    <mergeCell ref="Y37:Y38"/>
    <mergeCell ref="Z37:Z38"/>
    <mergeCell ref="D50:F50"/>
    <mergeCell ref="H50:J50"/>
    <mergeCell ref="L50:N50"/>
    <mergeCell ref="P50:R50"/>
    <mergeCell ref="T50:V50"/>
    <mergeCell ref="S49:S50"/>
    <mergeCell ref="W49:W50"/>
    <mergeCell ref="G51:G52"/>
    <mergeCell ref="G49:G50"/>
    <mergeCell ref="K49:K50"/>
    <mergeCell ref="O49:O50"/>
    <mergeCell ref="D48:F48"/>
    <mergeCell ref="H48:J48"/>
    <mergeCell ref="L48:N48"/>
    <mergeCell ref="P48:R48"/>
    <mergeCell ref="T48:V48"/>
    <mergeCell ref="S47:S48"/>
    <mergeCell ref="W47:W48"/>
    <mergeCell ref="G47:G48"/>
    <mergeCell ref="D46:F46"/>
    <mergeCell ref="X45:X46"/>
    <mergeCell ref="Y45:Y46"/>
    <mergeCell ref="Y31:Y32"/>
    <mergeCell ref="Z31:Z32"/>
    <mergeCell ref="Y33:Y34"/>
    <mergeCell ref="Z33:Z34"/>
    <mergeCell ref="A45:A46"/>
    <mergeCell ref="B45:B46"/>
    <mergeCell ref="C45:C46"/>
    <mergeCell ref="G45:G46"/>
    <mergeCell ref="K45:K46"/>
    <mergeCell ref="O45:O46"/>
    <mergeCell ref="S45:S46"/>
    <mergeCell ref="W45:W46"/>
    <mergeCell ref="D44:F44"/>
    <mergeCell ref="H44:J44"/>
    <mergeCell ref="L44:N44"/>
    <mergeCell ref="P44:R44"/>
    <mergeCell ref="T44:V44"/>
    <mergeCell ref="S43:S44"/>
    <mergeCell ref="W43:W44"/>
    <mergeCell ref="H46:J46"/>
    <mergeCell ref="L46:N46"/>
    <mergeCell ref="P46:R46"/>
    <mergeCell ref="A33:A34"/>
    <mergeCell ref="B33:B34"/>
    <mergeCell ref="C33:C34"/>
    <mergeCell ref="G33:G34"/>
    <mergeCell ref="K33:K34"/>
    <mergeCell ref="O33:O34"/>
    <mergeCell ref="S33:S34"/>
    <mergeCell ref="W33:W34"/>
    <mergeCell ref="X33:X34"/>
    <mergeCell ref="D34:F34"/>
    <mergeCell ref="Y29:Y30"/>
    <mergeCell ref="Z29:Z30"/>
    <mergeCell ref="Y35:Y36"/>
    <mergeCell ref="Z35:Z36"/>
    <mergeCell ref="A21:A22"/>
    <mergeCell ref="B21:B22"/>
    <mergeCell ref="C21:C22"/>
    <mergeCell ref="O41:O42"/>
    <mergeCell ref="P41:R41"/>
    <mergeCell ref="S41:S42"/>
    <mergeCell ref="B40:C40"/>
    <mergeCell ref="A41:A42"/>
    <mergeCell ref="D41:F41"/>
    <mergeCell ref="G41:G42"/>
    <mergeCell ref="H41:J41"/>
    <mergeCell ref="K41:K42"/>
    <mergeCell ref="L41:N41"/>
    <mergeCell ref="D40:V40"/>
    <mergeCell ref="T41:V41"/>
    <mergeCell ref="X21:X22"/>
    <mergeCell ref="Z21:Z22"/>
    <mergeCell ref="D22:F22"/>
    <mergeCell ref="W21:W22"/>
    <mergeCell ref="Y23:Y24"/>
    <mergeCell ref="P20:R20"/>
    <mergeCell ref="T20:V20"/>
    <mergeCell ref="A19:A20"/>
    <mergeCell ref="B19:B20"/>
    <mergeCell ref="C19:C20"/>
    <mergeCell ref="G19:G20"/>
    <mergeCell ref="K19:K20"/>
    <mergeCell ref="O19:O20"/>
    <mergeCell ref="S19:S20"/>
    <mergeCell ref="Y17:Y18"/>
    <mergeCell ref="Z17:Z18"/>
    <mergeCell ref="X17:X18"/>
    <mergeCell ref="A17:A18"/>
    <mergeCell ref="B17:B18"/>
    <mergeCell ref="C17:C18"/>
    <mergeCell ref="G17:G18"/>
    <mergeCell ref="K17:K18"/>
    <mergeCell ref="O17:O18"/>
    <mergeCell ref="D18:F18"/>
    <mergeCell ref="H18:J18"/>
    <mergeCell ref="L18:N18"/>
    <mergeCell ref="P18:R18"/>
    <mergeCell ref="T18:V18"/>
    <mergeCell ref="S17:S18"/>
    <mergeCell ref="W19:W20"/>
    <mergeCell ref="W17:W18"/>
    <mergeCell ref="Y19:Y20"/>
    <mergeCell ref="Z19:Z20"/>
    <mergeCell ref="X19:X20"/>
    <mergeCell ref="D20:F20"/>
    <mergeCell ref="H20:J20"/>
    <mergeCell ref="L20:N20"/>
    <mergeCell ref="A13:A14"/>
    <mergeCell ref="G13:G14"/>
    <mergeCell ref="K13:K14"/>
    <mergeCell ref="O13:O14"/>
    <mergeCell ref="D14:F14"/>
    <mergeCell ref="H14:J14"/>
    <mergeCell ref="L14:N14"/>
    <mergeCell ref="P14:R14"/>
    <mergeCell ref="T14:V14"/>
    <mergeCell ref="Y15:Y16"/>
    <mergeCell ref="Z15:Z16"/>
    <mergeCell ref="X15:X16"/>
    <mergeCell ref="D16:F16"/>
    <mergeCell ref="H16:J16"/>
    <mergeCell ref="L16:N16"/>
    <mergeCell ref="P16:R16"/>
    <mergeCell ref="T16:V16"/>
    <mergeCell ref="A15:A16"/>
    <mergeCell ref="B15:B16"/>
    <mergeCell ref="C15:C16"/>
    <mergeCell ref="G15:G16"/>
    <mergeCell ref="K15:K16"/>
    <mergeCell ref="O15:O16"/>
    <mergeCell ref="S15:S16"/>
    <mergeCell ref="B13:B14"/>
    <mergeCell ref="C13:C14"/>
    <mergeCell ref="D10:F10"/>
    <mergeCell ref="H10:J10"/>
    <mergeCell ref="L10:N10"/>
    <mergeCell ref="P10:R10"/>
    <mergeCell ref="T10:V10"/>
    <mergeCell ref="K9:K10"/>
    <mergeCell ref="O9:O10"/>
    <mergeCell ref="G7:G8"/>
    <mergeCell ref="K7:K8"/>
    <mergeCell ref="O7:O8"/>
    <mergeCell ref="S7:S8"/>
    <mergeCell ref="S13:S14"/>
    <mergeCell ref="W15:W16"/>
    <mergeCell ref="W13:W14"/>
    <mergeCell ref="Y13:Y14"/>
    <mergeCell ref="Z13:Z14"/>
    <mergeCell ref="X13:X14"/>
    <mergeCell ref="L8:N8"/>
    <mergeCell ref="X9:X10"/>
    <mergeCell ref="B4:C4"/>
    <mergeCell ref="A5:A6"/>
    <mergeCell ref="B5:B6"/>
    <mergeCell ref="C5:C6"/>
    <mergeCell ref="D5:F5"/>
    <mergeCell ref="G5:G6"/>
    <mergeCell ref="H5:J5"/>
    <mergeCell ref="K5:K6"/>
    <mergeCell ref="L5:N5"/>
    <mergeCell ref="D4:V4"/>
    <mergeCell ref="A7:A8"/>
    <mergeCell ref="A11:A12"/>
    <mergeCell ref="B7:B8"/>
    <mergeCell ref="C7:C8"/>
    <mergeCell ref="G11:G12"/>
    <mergeCell ref="K11:K12"/>
    <mergeCell ref="O11:O12"/>
    <mergeCell ref="S11:S12"/>
    <mergeCell ref="S9:S10"/>
    <mergeCell ref="W11:W12"/>
    <mergeCell ref="P8:R8"/>
    <mergeCell ref="T8:V8"/>
    <mergeCell ref="W9:W10"/>
    <mergeCell ref="A9:A10"/>
    <mergeCell ref="B9:B10"/>
    <mergeCell ref="C9:C10"/>
    <mergeCell ref="G9:G10"/>
    <mergeCell ref="B11:B12"/>
    <mergeCell ref="C11:C12"/>
    <mergeCell ref="AG26:AG27"/>
    <mergeCell ref="AH26:AH27"/>
    <mergeCell ref="AB28:AB29"/>
    <mergeCell ref="AC28:AC29"/>
    <mergeCell ref="AG28:AG29"/>
    <mergeCell ref="AH28:AH29"/>
    <mergeCell ref="Y11:Y12"/>
    <mergeCell ref="Z11:Z12"/>
    <mergeCell ref="X11:X12"/>
    <mergeCell ref="D12:F12"/>
    <mergeCell ref="H12:J12"/>
    <mergeCell ref="L12:N12"/>
    <mergeCell ref="P12:R12"/>
    <mergeCell ref="T12:V12"/>
    <mergeCell ref="Y9:Y10"/>
    <mergeCell ref="Z9:Z10"/>
    <mergeCell ref="Z5:Z6"/>
    <mergeCell ref="X5:X6"/>
    <mergeCell ref="AD26:AF27"/>
    <mergeCell ref="AD28:AF29"/>
    <mergeCell ref="O5:O6"/>
    <mergeCell ref="P5:R5"/>
    <mergeCell ref="S5:S6"/>
    <mergeCell ref="T5:V5"/>
    <mergeCell ref="W5:W6"/>
    <mergeCell ref="Y5:Y6"/>
    <mergeCell ref="W7:W8"/>
    <mergeCell ref="Y7:Y8"/>
    <mergeCell ref="Z7:Z8"/>
    <mergeCell ref="X7:X8"/>
    <mergeCell ref="D8:F8"/>
    <mergeCell ref="H8:J8"/>
    <mergeCell ref="AB44:AB45"/>
    <mergeCell ref="AC44:AC45"/>
    <mergeCell ref="AG44:AG45"/>
    <mergeCell ref="AH44:AH45"/>
    <mergeCell ref="AB46:AB47"/>
    <mergeCell ref="AC46:AC47"/>
    <mergeCell ref="AG46:AG47"/>
    <mergeCell ref="AH46:AH47"/>
    <mergeCell ref="AB32:AB33"/>
    <mergeCell ref="AC32:AC33"/>
    <mergeCell ref="AG32:AG33"/>
    <mergeCell ref="AH32:AH33"/>
    <mergeCell ref="AB34:AB35"/>
    <mergeCell ref="AC34:AC35"/>
    <mergeCell ref="AG34:AG35"/>
    <mergeCell ref="AH34:AH35"/>
    <mergeCell ref="AB36:AB37"/>
    <mergeCell ref="AC36:AC37"/>
    <mergeCell ref="AG36:AG37"/>
    <mergeCell ref="AH36:AH37"/>
    <mergeCell ref="AB38:AB39"/>
    <mergeCell ref="AC38:AC39"/>
    <mergeCell ref="AG38:AG39"/>
    <mergeCell ref="AH38:AH39"/>
    <mergeCell ref="AD32:AF33"/>
    <mergeCell ref="AD34:AF35"/>
    <mergeCell ref="AD36:AF37"/>
    <mergeCell ref="AD38:AF39"/>
    <mergeCell ref="AD40:AF41"/>
    <mergeCell ref="AD42:AF43"/>
    <mergeCell ref="AD44:AF45"/>
    <mergeCell ref="AD46:AF47"/>
    <mergeCell ref="AD48:AF49"/>
    <mergeCell ref="AB54:AB55"/>
    <mergeCell ref="AC54:AC55"/>
    <mergeCell ref="AG54:AG55"/>
    <mergeCell ref="AH54:AH55"/>
    <mergeCell ref="AB56:AB57"/>
    <mergeCell ref="AC56:AC57"/>
    <mergeCell ref="AG56:AG57"/>
    <mergeCell ref="AH56:AH57"/>
    <mergeCell ref="AB48:AB49"/>
    <mergeCell ref="AC48:AC49"/>
    <mergeCell ref="AG48:AG49"/>
    <mergeCell ref="AH48:AH49"/>
    <mergeCell ref="AB40:AB41"/>
    <mergeCell ref="AC40:AC41"/>
    <mergeCell ref="AG40:AG41"/>
    <mergeCell ref="AH40:AH41"/>
    <mergeCell ref="AD54:AF55"/>
    <mergeCell ref="AD56:AF57"/>
    <mergeCell ref="AB42:AB43"/>
    <mergeCell ref="AC42:AC43"/>
    <mergeCell ref="AG42:AG43"/>
    <mergeCell ref="AH42:AH43"/>
    <mergeCell ref="AD58:AF59"/>
    <mergeCell ref="AD60:AF61"/>
    <mergeCell ref="AD62:AF63"/>
    <mergeCell ref="AD64:AF65"/>
    <mergeCell ref="AC60:AC61"/>
    <mergeCell ref="AG60:AG61"/>
    <mergeCell ref="AH60:AH61"/>
    <mergeCell ref="AB62:AB63"/>
    <mergeCell ref="AC62:AC63"/>
    <mergeCell ref="AG62:AG63"/>
    <mergeCell ref="AH62:AH63"/>
    <mergeCell ref="AB64:AB65"/>
    <mergeCell ref="AC64:AC65"/>
    <mergeCell ref="AG64:AG65"/>
    <mergeCell ref="AH64:AH65"/>
    <mergeCell ref="AB58:AB59"/>
    <mergeCell ref="AC58:AC59"/>
    <mergeCell ref="AG58:AG59"/>
    <mergeCell ref="AH58:AH59"/>
    <mergeCell ref="AB60:AB61"/>
    <mergeCell ref="AI5:AI6"/>
    <mergeCell ref="AJ5:AJ6"/>
  </mergeCells>
  <pageMargins left="0.25" right="0.25" top="0.75" bottom="0.75" header="0.3" footer="0.3"/>
  <pageSetup paperSize="9" scale="32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U129"/>
  <sheetViews>
    <sheetView topLeftCell="C1" zoomScale="70" zoomScaleNormal="70" workbookViewId="0">
      <selection activeCell="AH13" sqref="AH13"/>
    </sheetView>
  </sheetViews>
  <sheetFormatPr defaultRowHeight="15" x14ac:dyDescent="0.25"/>
  <cols>
    <col min="1" max="1" width="3.5703125" bestFit="1" customWidth="1"/>
    <col min="2" max="2" width="24.85546875" bestFit="1" customWidth="1"/>
    <col min="3" max="3" width="32.5703125" bestFit="1" customWidth="1"/>
    <col min="4" max="23" width="4.42578125" customWidth="1"/>
    <col min="24" max="24" width="5" bestFit="1" customWidth="1"/>
    <col min="25" max="28" width="4.42578125" customWidth="1"/>
    <col min="29" max="29" width="24.85546875" bestFit="1" customWidth="1"/>
    <col min="30" max="36" width="10.28515625" customWidth="1"/>
    <col min="37" max="38" width="4.42578125" customWidth="1"/>
    <col min="39" max="41" width="4.7109375" customWidth="1"/>
    <col min="42" max="42" width="5.28515625" bestFit="1" customWidth="1"/>
    <col min="43" max="43" width="6.7109375" bestFit="1" customWidth="1"/>
    <col min="44" max="44" width="3.28515625" customWidth="1"/>
  </cols>
  <sheetData>
    <row r="1" spans="1:47" ht="15.75" customHeight="1" x14ac:dyDescent="0.25">
      <c r="A1" s="2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47" ht="15.75" customHeight="1" x14ac:dyDescent="0.25">
      <c r="A2" s="2"/>
      <c r="B2" s="146" t="s">
        <v>44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295"/>
      <c r="W2" s="295"/>
      <c r="X2" s="295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47" ht="15.75" customHeight="1" thickBo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ht="15.75" customHeight="1" thickBot="1" x14ac:dyDescent="0.3">
      <c r="A4" s="2"/>
      <c r="B4" s="179"/>
      <c r="C4" s="180"/>
      <c r="D4" s="152" t="s">
        <v>30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4"/>
      <c r="W4" s="4"/>
      <c r="X4" s="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15.75" customHeight="1" x14ac:dyDescent="0.25">
      <c r="A5" s="97" t="s">
        <v>0</v>
      </c>
      <c r="B5" s="97" t="s">
        <v>1</v>
      </c>
      <c r="C5" s="97" t="s">
        <v>2</v>
      </c>
      <c r="D5" s="139" t="s">
        <v>16</v>
      </c>
      <c r="E5" s="140"/>
      <c r="F5" s="141"/>
      <c r="G5" s="137" t="s">
        <v>6</v>
      </c>
      <c r="H5" s="139" t="s">
        <v>28</v>
      </c>
      <c r="I5" s="140"/>
      <c r="J5" s="141"/>
      <c r="K5" s="137" t="s">
        <v>6</v>
      </c>
      <c r="L5" s="149" t="s">
        <v>14</v>
      </c>
      <c r="M5" s="150"/>
      <c r="N5" s="151"/>
      <c r="O5" s="137" t="s">
        <v>6</v>
      </c>
      <c r="P5" s="139" t="s">
        <v>29</v>
      </c>
      <c r="Q5" s="140"/>
      <c r="R5" s="141"/>
      <c r="S5" s="137" t="s">
        <v>6</v>
      </c>
      <c r="T5" s="139" t="s">
        <v>15</v>
      </c>
      <c r="U5" s="140"/>
      <c r="V5" s="141"/>
      <c r="W5" s="137" t="s">
        <v>6</v>
      </c>
      <c r="X5" s="135" t="s">
        <v>8</v>
      </c>
      <c r="Y5" s="99" t="s">
        <v>25</v>
      </c>
      <c r="Z5" s="99" t="s">
        <v>24</v>
      </c>
      <c r="AA5" s="12"/>
      <c r="AB5" s="189" t="s">
        <v>0</v>
      </c>
      <c r="AC5" s="189" t="s">
        <v>1</v>
      </c>
      <c r="AD5" s="185" t="s">
        <v>7</v>
      </c>
      <c r="AE5" s="185" t="s">
        <v>12</v>
      </c>
      <c r="AF5" s="185" t="s">
        <v>34</v>
      </c>
      <c r="AG5" s="185" t="s">
        <v>36</v>
      </c>
      <c r="AH5" s="187" t="s">
        <v>35</v>
      </c>
      <c r="AI5" s="47" t="s">
        <v>25</v>
      </c>
      <c r="AJ5" s="47" t="s">
        <v>24</v>
      </c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ht="15.75" customHeight="1" thickBot="1" x14ac:dyDescent="0.3">
      <c r="A6" s="98"/>
      <c r="B6" s="98"/>
      <c r="C6" s="98"/>
      <c r="D6" s="5" t="s">
        <v>9</v>
      </c>
      <c r="E6" s="6" t="s">
        <v>10</v>
      </c>
      <c r="F6" s="7" t="s">
        <v>11</v>
      </c>
      <c r="G6" s="138"/>
      <c r="H6" s="5" t="s">
        <v>9</v>
      </c>
      <c r="I6" s="6" t="s">
        <v>10</v>
      </c>
      <c r="J6" s="7" t="s">
        <v>11</v>
      </c>
      <c r="K6" s="138"/>
      <c r="L6" s="5" t="s">
        <v>9</v>
      </c>
      <c r="M6" s="6" t="s">
        <v>10</v>
      </c>
      <c r="N6" s="7" t="s">
        <v>11</v>
      </c>
      <c r="O6" s="138"/>
      <c r="P6" s="5" t="s">
        <v>9</v>
      </c>
      <c r="Q6" s="6" t="s">
        <v>10</v>
      </c>
      <c r="R6" s="7" t="s">
        <v>11</v>
      </c>
      <c r="S6" s="138"/>
      <c r="T6" s="5" t="s">
        <v>9</v>
      </c>
      <c r="U6" s="6" t="s">
        <v>10</v>
      </c>
      <c r="V6" s="7" t="s">
        <v>11</v>
      </c>
      <c r="W6" s="138"/>
      <c r="X6" s="136"/>
      <c r="Y6" s="100"/>
      <c r="Z6" s="100"/>
      <c r="AA6" s="12"/>
      <c r="AB6" s="190"/>
      <c r="AC6" s="339"/>
      <c r="AD6" s="340"/>
      <c r="AE6" s="340"/>
      <c r="AF6" s="340"/>
      <c r="AG6" s="340"/>
      <c r="AH6" s="341"/>
      <c r="AI6" s="342"/>
      <c r="AJ6" s="34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15.75" customHeight="1" thickBot="1" x14ac:dyDescent="0.3">
      <c r="A7" s="209">
        <v>1</v>
      </c>
      <c r="B7" s="156" t="s">
        <v>87</v>
      </c>
      <c r="C7" s="158" t="s">
        <v>99</v>
      </c>
      <c r="D7" s="24">
        <v>2</v>
      </c>
      <c r="E7" s="25">
        <v>5</v>
      </c>
      <c r="F7" s="26">
        <v>4</v>
      </c>
      <c r="G7" s="142">
        <f>D8</f>
        <v>11</v>
      </c>
      <c r="H7" s="27">
        <v>0</v>
      </c>
      <c r="I7" s="25">
        <v>4</v>
      </c>
      <c r="J7" s="25">
        <v>4</v>
      </c>
      <c r="K7" s="142">
        <f>SUM(G7,H8)</f>
        <v>19</v>
      </c>
      <c r="L7" s="27">
        <v>0</v>
      </c>
      <c r="M7" s="25">
        <v>3</v>
      </c>
      <c r="N7" s="25">
        <v>0</v>
      </c>
      <c r="O7" s="142">
        <f>SUM(K7,L8)</f>
        <v>22</v>
      </c>
      <c r="P7" s="27">
        <v>0</v>
      </c>
      <c r="Q7" s="25">
        <v>0</v>
      </c>
      <c r="R7" s="26">
        <v>5</v>
      </c>
      <c r="S7" s="142">
        <f>SUM(O7,P8)</f>
        <v>27</v>
      </c>
      <c r="T7" s="27">
        <v>0</v>
      </c>
      <c r="U7" s="25">
        <v>0</v>
      </c>
      <c r="V7" s="25">
        <v>0</v>
      </c>
      <c r="W7" s="142">
        <f>SUM(S7,T8)</f>
        <v>27</v>
      </c>
      <c r="X7" s="128">
        <f>SUM(W7)</f>
        <v>27</v>
      </c>
      <c r="Y7" s="126">
        <f>COUNTIF(D7:F7,"=5")+COUNTIF(H7:J7,"=5")+COUNTIF(L7:N7,"=5")+COUNTIF(P7:R7,"=5")+COUNTIF(T7:V7,"=5")</f>
        <v>2</v>
      </c>
      <c r="Z7" s="126">
        <f>COUNTIF(D7:F7,"=4")+COUNTIF(H7:J7,"=4")+COUNTIF(L7:N7,"=4")+COUNTIF(P7:R7,"=4")+COUNTIF(T7:V7,"=4")</f>
        <v>3</v>
      </c>
      <c r="AA7" s="12"/>
      <c r="AB7" s="363">
        <v>1</v>
      </c>
      <c r="AC7" s="372" t="s">
        <v>83</v>
      </c>
      <c r="AD7" s="351">
        <v>61</v>
      </c>
      <c r="AE7" s="351">
        <v>119</v>
      </c>
      <c r="AF7" s="351">
        <v>166</v>
      </c>
      <c r="AG7" s="351">
        <v>220</v>
      </c>
      <c r="AH7" s="351">
        <v>231</v>
      </c>
      <c r="AI7" s="351">
        <v>21</v>
      </c>
      <c r="AJ7" s="352">
        <v>26</v>
      </c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ht="15.75" customHeight="1" thickBot="1" x14ac:dyDescent="0.3">
      <c r="A8" s="88"/>
      <c r="B8" s="157"/>
      <c r="C8" s="159"/>
      <c r="D8" s="130">
        <f>SUM(D7:F7)</f>
        <v>11</v>
      </c>
      <c r="E8" s="130"/>
      <c r="F8" s="131"/>
      <c r="G8" s="143"/>
      <c r="H8" s="132">
        <f>SUM(H7:J7)</f>
        <v>8</v>
      </c>
      <c r="I8" s="130"/>
      <c r="J8" s="131"/>
      <c r="K8" s="143"/>
      <c r="L8" s="132">
        <f>SUM(L7:N7)</f>
        <v>3</v>
      </c>
      <c r="M8" s="130"/>
      <c r="N8" s="131"/>
      <c r="O8" s="143"/>
      <c r="P8" s="132">
        <f>SUM(P7:R7)</f>
        <v>5</v>
      </c>
      <c r="Q8" s="130"/>
      <c r="R8" s="131"/>
      <c r="S8" s="143"/>
      <c r="T8" s="132">
        <f>SUM(T7:V7)</f>
        <v>0</v>
      </c>
      <c r="U8" s="130"/>
      <c r="V8" s="131"/>
      <c r="W8" s="143"/>
      <c r="X8" s="129"/>
      <c r="Y8" s="127"/>
      <c r="Z8" s="127"/>
      <c r="AA8" s="12"/>
      <c r="AB8" s="364">
        <v>2</v>
      </c>
      <c r="AC8" s="366" t="s">
        <v>75</v>
      </c>
      <c r="AD8" s="349">
        <v>48</v>
      </c>
      <c r="AE8" s="349">
        <v>81</v>
      </c>
      <c r="AF8" s="349">
        <v>117</v>
      </c>
      <c r="AG8" s="349">
        <v>152</v>
      </c>
      <c r="AH8" s="349">
        <v>156</v>
      </c>
      <c r="AI8" s="349">
        <v>11</v>
      </c>
      <c r="AJ8" s="353">
        <v>14</v>
      </c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ht="15.75" customHeight="1" thickBot="1" x14ac:dyDescent="0.3">
      <c r="A9" s="87">
        <v>2</v>
      </c>
      <c r="B9" s="174" t="s">
        <v>86</v>
      </c>
      <c r="C9" s="176" t="s">
        <v>98</v>
      </c>
      <c r="D9" s="11">
        <v>4</v>
      </c>
      <c r="E9" s="10">
        <v>5</v>
      </c>
      <c r="F9" s="9">
        <v>3</v>
      </c>
      <c r="G9" s="161">
        <f>D10</f>
        <v>12</v>
      </c>
      <c r="H9" s="8">
        <v>5</v>
      </c>
      <c r="I9" s="10">
        <v>4</v>
      </c>
      <c r="J9" s="10">
        <v>0</v>
      </c>
      <c r="K9" s="161">
        <f>SUM(G9,H10)</f>
        <v>21</v>
      </c>
      <c r="L9" s="8">
        <v>0</v>
      </c>
      <c r="M9" s="10">
        <v>3</v>
      </c>
      <c r="N9" s="10">
        <v>4</v>
      </c>
      <c r="O9" s="161">
        <f>SUM(K9,L10)</f>
        <v>28</v>
      </c>
      <c r="P9" s="8">
        <v>0</v>
      </c>
      <c r="Q9" s="10">
        <v>0</v>
      </c>
      <c r="R9" s="10">
        <v>0</v>
      </c>
      <c r="S9" s="161">
        <f>SUM(O9,P10)</f>
        <v>28</v>
      </c>
      <c r="T9" s="8">
        <v>4</v>
      </c>
      <c r="U9" s="10">
        <v>3</v>
      </c>
      <c r="V9" s="10">
        <v>5</v>
      </c>
      <c r="W9" s="161">
        <f>SUM(S9,T10)</f>
        <v>40</v>
      </c>
      <c r="X9" s="144">
        <f>SUM(W9)</f>
        <v>40</v>
      </c>
      <c r="Y9" s="133">
        <f>COUNTIF(D9:F9,"=5")+COUNTIF(H9:J9,"=5")+COUNTIF(L9:N9,"=5")+COUNTIF(P9:R9,"=5")+COUNTIF(T9:V9,"=5")</f>
        <v>3</v>
      </c>
      <c r="Z9" s="133">
        <f>COUNTIF(D9:F9,"=4")+COUNTIF(H9:J9,"=4")+COUNTIF(L9:N9,"=4")+COUNTIF(P9:R9,"=4")+COUNTIF(T9:V9,"=4")</f>
        <v>4</v>
      </c>
      <c r="AA9" s="12"/>
      <c r="AB9" s="363">
        <v>3</v>
      </c>
      <c r="AC9" s="373" t="s">
        <v>57</v>
      </c>
      <c r="AD9" s="350">
        <v>36</v>
      </c>
      <c r="AE9" s="350">
        <v>72</v>
      </c>
      <c r="AF9" s="350">
        <v>114</v>
      </c>
      <c r="AG9" s="350">
        <v>149</v>
      </c>
      <c r="AH9" s="350">
        <v>154</v>
      </c>
      <c r="AI9" s="350">
        <v>10</v>
      </c>
      <c r="AJ9" s="354">
        <v>17</v>
      </c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ht="15.75" customHeight="1" thickBot="1" x14ac:dyDescent="0.3">
      <c r="A10" s="88"/>
      <c r="B10" s="178"/>
      <c r="C10" s="177"/>
      <c r="D10" s="167">
        <f>SUM(D9:F9)</f>
        <v>12</v>
      </c>
      <c r="E10" s="168"/>
      <c r="F10" s="169"/>
      <c r="G10" s="162"/>
      <c r="H10" s="167">
        <f>SUM(H9:J9)</f>
        <v>9</v>
      </c>
      <c r="I10" s="168"/>
      <c r="J10" s="169"/>
      <c r="K10" s="162"/>
      <c r="L10" s="167">
        <f>SUM(L9:N9)</f>
        <v>7</v>
      </c>
      <c r="M10" s="168"/>
      <c r="N10" s="169"/>
      <c r="O10" s="162"/>
      <c r="P10" s="167">
        <f>SUM(P9:R9)</f>
        <v>0</v>
      </c>
      <c r="Q10" s="168"/>
      <c r="R10" s="169"/>
      <c r="S10" s="162"/>
      <c r="T10" s="167">
        <f>SUM(T9:V9)</f>
        <v>12</v>
      </c>
      <c r="U10" s="168"/>
      <c r="V10" s="169"/>
      <c r="W10" s="162"/>
      <c r="X10" s="145"/>
      <c r="Y10" s="134"/>
      <c r="Z10" s="134"/>
      <c r="AA10" s="12"/>
      <c r="AB10" s="364">
        <v>4</v>
      </c>
      <c r="AC10" s="366" t="s">
        <v>87</v>
      </c>
      <c r="AD10" s="349">
        <v>27</v>
      </c>
      <c r="AE10" s="349">
        <v>67</v>
      </c>
      <c r="AF10" s="349">
        <v>94</v>
      </c>
      <c r="AG10" s="349">
        <v>128</v>
      </c>
      <c r="AH10" s="349">
        <v>134</v>
      </c>
      <c r="AI10" s="349">
        <v>8</v>
      </c>
      <c r="AJ10" s="353">
        <v>11</v>
      </c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ht="15.75" customHeight="1" thickBot="1" x14ac:dyDescent="0.3">
      <c r="A11" s="87">
        <v>3</v>
      </c>
      <c r="B11" s="156" t="s">
        <v>85</v>
      </c>
      <c r="C11" s="158" t="s">
        <v>97</v>
      </c>
      <c r="D11" s="24">
        <v>2</v>
      </c>
      <c r="E11" s="25">
        <v>4</v>
      </c>
      <c r="F11" s="26">
        <v>5</v>
      </c>
      <c r="G11" s="142">
        <f>D12</f>
        <v>11</v>
      </c>
      <c r="H11" s="27">
        <v>5</v>
      </c>
      <c r="I11" s="25">
        <v>3</v>
      </c>
      <c r="J11" s="25">
        <v>5</v>
      </c>
      <c r="K11" s="142">
        <f>SUM(G11,H12)</f>
        <v>24</v>
      </c>
      <c r="L11" s="27">
        <v>4</v>
      </c>
      <c r="M11" s="25">
        <v>2</v>
      </c>
      <c r="N11" s="25">
        <v>4</v>
      </c>
      <c r="O11" s="142">
        <f>SUM(K11,L12)</f>
        <v>34</v>
      </c>
      <c r="P11" s="27">
        <v>0</v>
      </c>
      <c r="Q11" s="25">
        <v>3</v>
      </c>
      <c r="R11" s="26">
        <v>2</v>
      </c>
      <c r="S11" s="142">
        <f>SUM(O11,P12)</f>
        <v>39</v>
      </c>
      <c r="T11" s="27">
        <v>0</v>
      </c>
      <c r="U11" s="25">
        <v>0</v>
      </c>
      <c r="V11" s="25">
        <v>0</v>
      </c>
      <c r="W11" s="160">
        <f>SUM(S11,T12)</f>
        <v>39</v>
      </c>
      <c r="X11" s="128">
        <f>SUM(W11)</f>
        <v>39</v>
      </c>
      <c r="Y11" s="126">
        <f>COUNTIF(D11:F11,"=5")+COUNTIF(H11:J11,"=5")+COUNTIF(L11:N11,"=5")+COUNTIF(P11:R11,"=5")+COUNTIF(T11:V11,"=5")</f>
        <v>3</v>
      </c>
      <c r="Z11" s="126">
        <f>COUNTIF(D11:F11,"=4")+COUNTIF(H11:J11,"=4")+COUNTIF(L11:N11,"=4")+COUNTIF(P11:R11,"=4")+COUNTIF(T11:V11,"=4")</f>
        <v>3</v>
      </c>
      <c r="AA11" s="12"/>
      <c r="AB11" s="363">
        <v>5</v>
      </c>
      <c r="AC11" s="373" t="s">
        <v>82</v>
      </c>
      <c r="AD11" s="350">
        <v>32</v>
      </c>
      <c r="AE11" s="350">
        <v>64</v>
      </c>
      <c r="AF11" s="350">
        <v>100</v>
      </c>
      <c r="AG11" s="350">
        <v>128</v>
      </c>
      <c r="AH11" s="350">
        <v>130</v>
      </c>
      <c r="AI11" s="350">
        <v>8</v>
      </c>
      <c r="AJ11" s="354">
        <v>13</v>
      </c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ht="15.75" customHeight="1" thickBot="1" x14ac:dyDescent="0.3">
      <c r="A12" s="88"/>
      <c r="B12" s="157"/>
      <c r="C12" s="159"/>
      <c r="D12" s="130">
        <f>SUM(D11:F11)</f>
        <v>11</v>
      </c>
      <c r="E12" s="130"/>
      <c r="F12" s="131"/>
      <c r="G12" s="143"/>
      <c r="H12" s="132">
        <f>SUM(H11:J11)</f>
        <v>13</v>
      </c>
      <c r="I12" s="130"/>
      <c r="J12" s="131"/>
      <c r="K12" s="143"/>
      <c r="L12" s="132">
        <f>SUM(L11:N11)</f>
        <v>10</v>
      </c>
      <c r="M12" s="130"/>
      <c r="N12" s="131"/>
      <c r="O12" s="143"/>
      <c r="P12" s="132">
        <f>SUM(P11:R11)</f>
        <v>5</v>
      </c>
      <c r="Q12" s="130"/>
      <c r="R12" s="131"/>
      <c r="S12" s="143"/>
      <c r="T12" s="132">
        <f>SUM(T11:V11)</f>
        <v>0</v>
      </c>
      <c r="U12" s="130"/>
      <c r="V12" s="131"/>
      <c r="W12" s="143"/>
      <c r="X12" s="129"/>
      <c r="Y12" s="127"/>
      <c r="Z12" s="127"/>
      <c r="AA12" s="12"/>
      <c r="AB12" s="364">
        <v>6</v>
      </c>
      <c r="AC12" s="366" t="s">
        <v>85</v>
      </c>
      <c r="AD12" s="349">
        <v>39</v>
      </c>
      <c r="AE12" s="349">
        <v>69</v>
      </c>
      <c r="AF12" s="349">
        <v>96</v>
      </c>
      <c r="AG12" s="349">
        <v>125</v>
      </c>
      <c r="AH12" s="349">
        <v>129</v>
      </c>
      <c r="AI12" s="349">
        <v>5</v>
      </c>
      <c r="AJ12" s="353">
        <v>14</v>
      </c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ht="15.75" customHeight="1" thickBot="1" x14ac:dyDescent="0.3">
      <c r="A13" s="87">
        <v>4</v>
      </c>
      <c r="B13" s="174" t="s">
        <v>84</v>
      </c>
      <c r="C13" s="176" t="s">
        <v>96</v>
      </c>
      <c r="D13" s="11">
        <v>3</v>
      </c>
      <c r="E13" s="10">
        <v>5</v>
      </c>
      <c r="F13" s="9">
        <v>4</v>
      </c>
      <c r="G13" s="161">
        <f>D14</f>
        <v>12</v>
      </c>
      <c r="H13" s="8">
        <v>0</v>
      </c>
      <c r="I13" s="10">
        <v>0</v>
      </c>
      <c r="J13" s="10">
        <v>4</v>
      </c>
      <c r="K13" s="161">
        <f>SUM(G13,H14)</f>
        <v>16</v>
      </c>
      <c r="L13" s="8">
        <v>3</v>
      </c>
      <c r="M13" s="10">
        <v>5</v>
      </c>
      <c r="N13" s="10">
        <v>4</v>
      </c>
      <c r="O13" s="161">
        <f>SUM(K13,L14)</f>
        <v>28</v>
      </c>
      <c r="P13" s="8">
        <v>0</v>
      </c>
      <c r="Q13" s="10">
        <v>3</v>
      </c>
      <c r="R13" s="10">
        <v>0</v>
      </c>
      <c r="S13" s="161">
        <f>SUM(O13,P14)</f>
        <v>31</v>
      </c>
      <c r="T13" s="8">
        <v>0</v>
      </c>
      <c r="U13" s="10">
        <v>0</v>
      </c>
      <c r="V13" s="10">
        <v>0</v>
      </c>
      <c r="W13" s="161">
        <f>SUM(S13,T14)</f>
        <v>31</v>
      </c>
      <c r="X13" s="144">
        <f>SUM(W13)</f>
        <v>31</v>
      </c>
      <c r="Y13" s="133">
        <f>COUNTIF(D13:F13,"=5")+COUNTIF(H13:J13,"=5")+COUNTIF(L13:N13,"=5")+COUNTIF(P13:R13,"=5")+COUNTIF(T13:V13,"=5")</f>
        <v>2</v>
      </c>
      <c r="Z13" s="133">
        <f>COUNTIF(D13:F13,"=4")+COUNTIF(H13:J13,"=4")+COUNTIF(L13:N13,"=4")+COUNTIF(P13:R13,"=4")+COUNTIF(T13:V13,"=4")</f>
        <v>3</v>
      </c>
      <c r="AA13" s="12"/>
      <c r="AB13" s="363">
        <v>7</v>
      </c>
      <c r="AC13" s="373" t="s">
        <v>77</v>
      </c>
      <c r="AD13" s="350">
        <v>34</v>
      </c>
      <c r="AE13" s="350">
        <v>71</v>
      </c>
      <c r="AF13" s="350">
        <v>80</v>
      </c>
      <c r="AG13" s="350">
        <v>126</v>
      </c>
      <c r="AH13" s="350">
        <v>128</v>
      </c>
      <c r="AI13" s="350">
        <v>14</v>
      </c>
      <c r="AJ13" s="354">
        <v>10</v>
      </c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ht="15.75" customHeight="1" thickBot="1" x14ac:dyDescent="0.3">
      <c r="A14" s="88"/>
      <c r="B14" s="178"/>
      <c r="C14" s="177"/>
      <c r="D14" s="167">
        <f>SUM(D13:F13)</f>
        <v>12</v>
      </c>
      <c r="E14" s="168"/>
      <c r="F14" s="169"/>
      <c r="G14" s="162"/>
      <c r="H14" s="167">
        <f>SUM(H13:J13)</f>
        <v>4</v>
      </c>
      <c r="I14" s="168"/>
      <c r="J14" s="169"/>
      <c r="K14" s="162"/>
      <c r="L14" s="167">
        <f>SUM(L13:N13)</f>
        <v>12</v>
      </c>
      <c r="M14" s="168"/>
      <c r="N14" s="169"/>
      <c r="O14" s="162"/>
      <c r="P14" s="167">
        <f>SUM(P13:R13)</f>
        <v>3</v>
      </c>
      <c r="Q14" s="168"/>
      <c r="R14" s="169"/>
      <c r="S14" s="162"/>
      <c r="T14" s="167">
        <f>SUM(T13:V13)</f>
        <v>0</v>
      </c>
      <c r="U14" s="168"/>
      <c r="V14" s="169"/>
      <c r="W14" s="162"/>
      <c r="X14" s="145"/>
      <c r="Y14" s="134"/>
      <c r="Z14" s="134"/>
      <c r="AA14" s="12"/>
      <c r="AB14" s="364">
        <v>8</v>
      </c>
      <c r="AC14" s="366" t="s">
        <v>84</v>
      </c>
      <c r="AD14" s="349">
        <v>31</v>
      </c>
      <c r="AE14" s="349">
        <v>58</v>
      </c>
      <c r="AF14" s="349">
        <v>89</v>
      </c>
      <c r="AG14" s="349">
        <v>118</v>
      </c>
      <c r="AH14" s="349">
        <v>121</v>
      </c>
      <c r="AI14" s="349">
        <v>9</v>
      </c>
      <c r="AJ14" s="353">
        <v>11</v>
      </c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ht="15.75" customHeight="1" thickBot="1" x14ac:dyDescent="0.3">
      <c r="A15" s="87">
        <v>5</v>
      </c>
      <c r="B15" s="156" t="s">
        <v>83</v>
      </c>
      <c r="C15" s="158" t="s">
        <v>95</v>
      </c>
      <c r="D15" s="24">
        <v>5</v>
      </c>
      <c r="E15" s="25">
        <v>5</v>
      </c>
      <c r="F15" s="26">
        <v>4</v>
      </c>
      <c r="G15" s="142">
        <f>D16</f>
        <v>14</v>
      </c>
      <c r="H15" s="27">
        <v>5</v>
      </c>
      <c r="I15" s="25">
        <v>4</v>
      </c>
      <c r="J15" s="25">
        <v>5</v>
      </c>
      <c r="K15" s="142">
        <f>SUM(G15,H16)</f>
        <v>28</v>
      </c>
      <c r="L15" s="27">
        <v>5</v>
      </c>
      <c r="M15" s="25">
        <v>5</v>
      </c>
      <c r="N15" s="25">
        <v>5</v>
      </c>
      <c r="O15" s="142">
        <f>SUM(K15,L16)</f>
        <v>43</v>
      </c>
      <c r="P15" s="27">
        <v>4</v>
      </c>
      <c r="Q15" s="25">
        <v>2</v>
      </c>
      <c r="R15" s="26">
        <v>4</v>
      </c>
      <c r="S15" s="142">
        <f>SUM(O15,P16)</f>
        <v>53</v>
      </c>
      <c r="T15" s="27">
        <v>4</v>
      </c>
      <c r="U15" s="25">
        <v>4</v>
      </c>
      <c r="V15" s="25">
        <v>0</v>
      </c>
      <c r="W15" s="160">
        <f>SUM(S15,T16)</f>
        <v>61</v>
      </c>
      <c r="X15" s="128">
        <f>SUM(W15)</f>
        <v>61</v>
      </c>
      <c r="Y15" s="126">
        <f>COUNTIF(D15:F15,"=5")+COUNTIF(H15:J15,"=5")+COUNTIF(L15:N15,"=5")+COUNTIF(P15:R15,"=5")+COUNTIF(T15:V15,"=5")</f>
        <v>7</v>
      </c>
      <c r="Z15" s="126">
        <f>COUNTIF(D15:F15,"=4")+COUNTIF(H15:J15,"=4")+COUNTIF(L15:N15,"=4")+COUNTIF(P15:R15,"=4")+COUNTIF(T15:V15,"=4")</f>
        <v>6</v>
      </c>
      <c r="AA15" s="12"/>
      <c r="AB15" s="363">
        <v>9</v>
      </c>
      <c r="AC15" s="373" t="s">
        <v>86</v>
      </c>
      <c r="AD15" s="350">
        <v>40</v>
      </c>
      <c r="AE15" s="350">
        <v>74</v>
      </c>
      <c r="AF15" s="350">
        <v>95</v>
      </c>
      <c r="AG15" s="350">
        <v>119</v>
      </c>
      <c r="AH15" s="350">
        <v>119</v>
      </c>
      <c r="AI15" s="350">
        <v>4</v>
      </c>
      <c r="AJ15" s="354">
        <v>14</v>
      </c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ht="15.75" customHeight="1" thickBot="1" x14ac:dyDescent="0.3">
      <c r="A16" s="88"/>
      <c r="B16" s="157"/>
      <c r="C16" s="159"/>
      <c r="D16" s="130">
        <f>SUM(D15:F15)</f>
        <v>14</v>
      </c>
      <c r="E16" s="130"/>
      <c r="F16" s="131"/>
      <c r="G16" s="143"/>
      <c r="H16" s="132">
        <f>SUM(H15:J15)</f>
        <v>14</v>
      </c>
      <c r="I16" s="130"/>
      <c r="J16" s="131"/>
      <c r="K16" s="143"/>
      <c r="L16" s="132">
        <f>SUM(L15:N15)</f>
        <v>15</v>
      </c>
      <c r="M16" s="130"/>
      <c r="N16" s="131"/>
      <c r="O16" s="143"/>
      <c r="P16" s="132">
        <f>SUM(P15:R15)</f>
        <v>10</v>
      </c>
      <c r="Q16" s="130"/>
      <c r="R16" s="131"/>
      <c r="S16" s="143"/>
      <c r="T16" s="132">
        <f>SUM(T15:V15)</f>
        <v>8</v>
      </c>
      <c r="U16" s="130"/>
      <c r="V16" s="131"/>
      <c r="W16" s="143"/>
      <c r="X16" s="129"/>
      <c r="Y16" s="127"/>
      <c r="Z16" s="127"/>
      <c r="AA16" s="12"/>
      <c r="AB16" s="364">
        <v>10</v>
      </c>
      <c r="AC16" s="366" t="s">
        <v>101</v>
      </c>
      <c r="AD16" s="349">
        <v>31</v>
      </c>
      <c r="AE16" s="349">
        <v>51</v>
      </c>
      <c r="AF16" s="349">
        <v>75</v>
      </c>
      <c r="AG16" s="349">
        <v>89</v>
      </c>
      <c r="AH16" s="349">
        <v>89</v>
      </c>
      <c r="AI16" s="349">
        <v>8</v>
      </c>
      <c r="AJ16" s="353">
        <v>9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ht="15.75" customHeight="1" thickBot="1" x14ac:dyDescent="0.3">
      <c r="A17" s="172">
        <v>6</v>
      </c>
      <c r="B17" s="174" t="s">
        <v>82</v>
      </c>
      <c r="C17" s="176" t="s">
        <v>95</v>
      </c>
      <c r="D17" s="11">
        <v>4</v>
      </c>
      <c r="E17" s="10">
        <v>0</v>
      </c>
      <c r="F17" s="9">
        <v>4</v>
      </c>
      <c r="G17" s="161">
        <f>D18</f>
        <v>8</v>
      </c>
      <c r="H17" s="8">
        <v>4</v>
      </c>
      <c r="I17" s="10">
        <v>5</v>
      </c>
      <c r="J17" s="10">
        <v>5</v>
      </c>
      <c r="K17" s="161">
        <f>SUM(G17,H18)</f>
        <v>22</v>
      </c>
      <c r="L17" s="8">
        <v>5</v>
      </c>
      <c r="M17" s="10">
        <v>3</v>
      </c>
      <c r="N17" s="10">
        <v>0</v>
      </c>
      <c r="O17" s="161">
        <f>SUM(K17,L18)</f>
        <v>30</v>
      </c>
      <c r="P17" s="8">
        <v>0</v>
      </c>
      <c r="Q17" s="10">
        <v>0</v>
      </c>
      <c r="R17" s="10">
        <v>0</v>
      </c>
      <c r="S17" s="161">
        <f>SUM(O17,P18)</f>
        <v>30</v>
      </c>
      <c r="T17" s="8">
        <v>0</v>
      </c>
      <c r="U17" s="10">
        <v>0</v>
      </c>
      <c r="V17" s="10">
        <v>2</v>
      </c>
      <c r="W17" s="161">
        <f>SUM(S17,T18)</f>
        <v>32</v>
      </c>
      <c r="X17" s="144">
        <f>SUM(W17)</f>
        <v>32</v>
      </c>
      <c r="Y17" s="133">
        <f>COUNTIF(D17:F17,"=5")+COUNTIF(H17:J17,"=5")+COUNTIF(L17:N17,"=5")+COUNTIF(P17:R17,"=5")+COUNTIF(T17:V17,"=5")</f>
        <v>3</v>
      </c>
      <c r="Z17" s="133">
        <f>COUNTIF(D17:F17,"=4")+COUNTIF(H17:J17,"=4")+COUNTIF(L17:N17,"=4")+COUNTIF(P17:R17,"=4")+COUNTIF(T17:V17,"=4")</f>
        <v>3</v>
      </c>
      <c r="AA17" s="12"/>
      <c r="AB17" s="363">
        <v>11</v>
      </c>
      <c r="AC17" s="373" t="s">
        <v>78</v>
      </c>
      <c r="AD17" s="350">
        <v>25</v>
      </c>
      <c r="AE17" s="350">
        <v>49</v>
      </c>
      <c r="AF17" s="350">
        <v>76</v>
      </c>
      <c r="AG17" s="350">
        <v>88</v>
      </c>
      <c r="AH17" s="350">
        <v>88</v>
      </c>
      <c r="AI17" s="350">
        <v>7</v>
      </c>
      <c r="AJ17" s="354">
        <v>7</v>
      </c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ht="15.75" customHeight="1" thickBot="1" x14ac:dyDescent="0.3">
      <c r="A18" s="173"/>
      <c r="B18" s="178"/>
      <c r="C18" s="177"/>
      <c r="D18" s="167">
        <f>SUM(D17:F17)</f>
        <v>8</v>
      </c>
      <c r="E18" s="168"/>
      <c r="F18" s="169"/>
      <c r="G18" s="162"/>
      <c r="H18" s="167">
        <f>SUM(H17:J17)</f>
        <v>14</v>
      </c>
      <c r="I18" s="168"/>
      <c r="J18" s="169"/>
      <c r="K18" s="162"/>
      <c r="L18" s="167">
        <f>SUM(L17:N17)</f>
        <v>8</v>
      </c>
      <c r="M18" s="168"/>
      <c r="N18" s="169"/>
      <c r="O18" s="162"/>
      <c r="P18" s="167">
        <f>SUM(P17:R17)</f>
        <v>0</v>
      </c>
      <c r="Q18" s="168"/>
      <c r="R18" s="169"/>
      <c r="S18" s="162"/>
      <c r="T18" s="167">
        <f>SUM(T17:V17)</f>
        <v>2</v>
      </c>
      <c r="U18" s="168"/>
      <c r="V18" s="169"/>
      <c r="W18" s="162"/>
      <c r="X18" s="145"/>
      <c r="Y18" s="134"/>
      <c r="Z18" s="134"/>
      <c r="AA18" s="12"/>
      <c r="AB18" s="364">
        <v>12</v>
      </c>
      <c r="AC18" s="366" t="s">
        <v>80</v>
      </c>
      <c r="AD18" s="349">
        <v>24</v>
      </c>
      <c r="AE18" s="349">
        <v>37</v>
      </c>
      <c r="AF18" s="349">
        <v>55</v>
      </c>
      <c r="AG18" s="349">
        <v>75</v>
      </c>
      <c r="AH18" s="349">
        <v>75</v>
      </c>
      <c r="AI18" s="349">
        <v>3</v>
      </c>
      <c r="AJ18" s="353">
        <v>5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ht="15.75" customHeight="1" thickBot="1" x14ac:dyDescent="0.3">
      <c r="A19" s="170">
        <v>7</v>
      </c>
      <c r="B19" s="156" t="s">
        <v>81</v>
      </c>
      <c r="C19" s="158" t="s">
        <v>95</v>
      </c>
      <c r="D19" s="24">
        <v>0</v>
      </c>
      <c r="E19" s="25">
        <v>5</v>
      </c>
      <c r="F19" s="26">
        <v>0</v>
      </c>
      <c r="G19" s="142">
        <f>D20</f>
        <v>5</v>
      </c>
      <c r="H19" s="27">
        <v>0</v>
      </c>
      <c r="I19" s="25">
        <v>0</v>
      </c>
      <c r="J19" s="25">
        <v>0</v>
      </c>
      <c r="K19" s="142">
        <f>SUM(G19,H20)</f>
        <v>5</v>
      </c>
      <c r="L19" s="27">
        <v>0</v>
      </c>
      <c r="M19" s="25">
        <v>0</v>
      </c>
      <c r="N19" s="25">
        <v>0</v>
      </c>
      <c r="O19" s="142">
        <f>SUM(K19,L20)</f>
        <v>5</v>
      </c>
      <c r="P19" s="27">
        <v>0</v>
      </c>
      <c r="Q19" s="25">
        <v>0</v>
      </c>
      <c r="R19" s="26">
        <v>0</v>
      </c>
      <c r="S19" s="142">
        <f>SUM(O19,P20)</f>
        <v>5</v>
      </c>
      <c r="T19" s="27">
        <v>0</v>
      </c>
      <c r="U19" s="25">
        <v>0</v>
      </c>
      <c r="V19" s="25">
        <v>0</v>
      </c>
      <c r="W19" s="160">
        <f>SUM(S19,T20)</f>
        <v>5</v>
      </c>
      <c r="X19" s="128">
        <f>SUM(W19)</f>
        <v>5</v>
      </c>
      <c r="Y19" s="126">
        <f>COUNTIF(D19:F19,"=5")+COUNTIF(H19:J19,"=5")+COUNTIF(L19:N19,"=5")+COUNTIF(P19:R19,"=5")+COUNTIF(T19:V19,"=5")</f>
        <v>1</v>
      </c>
      <c r="Z19" s="126">
        <f>COUNTIF(D19:F19,"=4")+COUNTIF(H19:J19,"=4")+COUNTIF(L19:N19,"=4")+COUNTIF(P19:R19,"=4")+COUNTIF(T19:V19,"=4")</f>
        <v>0</v>
      </c>
      <c r="AA19" s="12"/>
      <c r="AB19" s="365">
        <v>13</v>
      </c>
      <c r="AC19" s="374" t="s">
        <v>81</v>
      </c>
      <c r="AD19" s="375">
        <v>5</v>
      </c>
      <c r="AE19" s="375">
        <v>23</v>
      </c>
      <c r="AF19" s="375">
        <v>38</v>
      </c>
      <c r="AG19" s="375">
        <v>62</v>
      </c>
      <c r="AH19" s="375">
        <v>62</v>
      </c>
      <c r="AI19" s="375">
        <v>8</v>
      </c>
      <c r="AJ19" s="376">
        <v>3</v>
      </c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ht="15.75" customHeight="1" thickBot="1" x14ac:dyDescent="0.3">
      <c r="A20" s="171"/>
      <c r="B20" s="157"/>
      <c r="C20" s="159"/>
      <c r="D20" s="130">
        <f>SUM(D19:F19)</f>
        <v>5</v>
      </c>
      <c r="E20" s="130"/>
      <c r="F20" s="131"/>
      <c r="G20" s="143"/>
      <c r="H20" s="132">
        <f>SUM(H19:J19)</f>
        <v>0</v>
      </c>
      <c r="I20" s="130"/>
      <c r="J20" s="131"/>
      <c r="K20" s="143"/>
      <c r="L20" s="132">
        <f>SUM(L19:N19)</f>
        <v>0</v>
      </c>
      <c r="M20" s="130"/>
      <c r="N20" s="131"/>
      <c r="O20" s="143"/>
      <c r="P20" s="132">
        <f>SUM(P19:R19)</f>
        <v>0</v>
      </c>
      <c r="Q20" s="130"/>
      <c r="R20" s="131"/>
      <c r="S20" s="143"/>
      <c r="T20" s="132">
        <f>SUM(T19:V19)</f>
        <v>0</v>
      </c>
      <c r="U20" s="130"/>
      <c r="V20" s="131"/>
      <c r="W20" s="143"/>
      <c r="X20" s="129"/>
      <c r="Y20" s="127"/>
      <c r="Z20" s="127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ht="15.75" customHeight="1" thickBot="1" x14ac:dyDescent="0.35">
      <c r="A21" s="172">
        <v>8</v>
      </c>
      <c r="B21" s="174" t="s">
        <v>80</v>
      </c>
      <c r="C21" s="176" t="s">
        <v>95</v>
      </c>
      <c r="D21" s="11">
        <v>3</v>
      </c>
      <c r="E21" s="10">
        <v>3</v>
      </c>
      <c r="F21" s="9">
        <v>3</v>
      </c>
      <c r="G21" s="161">
        <f>D22</f>
        <v>9</v>
      </c>
      <c r="H21" s="8">
        <v>0</v>
      </c>
      <c r="I21" s="10">
        <v>0</v>
      </c>
      <c r="J21" s="10">
        <v>0</v>
      </c>
      <c r="K21" s="161">
        <f>SUM(G21,H22)</f>
        <v>9</v>
      </c>
      <c r="L21" s="8">
        <v>0</v>
      </c>
      <c r="M21" s="10">
        <v>5</v>
      </c>
      <c r="N21" s="10">
        <v>4</v>
      </c>
      <c r="O21" s="161">
        <f>SUM(K21,L22)</f>
        <v>18</v>
      </c>
      <c r="P21" s="8">
        <v>0</v>
      </c>
      <c r="Q21" s="10">
        <v>2</v>
      </c>
      <c r="R21" s="10">
        <v>0</v>
      </c>
      <c r="S21" s="161">
        <f>SUM(O21,P22)</f>
        <v>20</v>
      </c>
      <c r="T21" s="8">
        <v>0</v>
      </c>
      <c r="U21" s="10">
        <v>4</v>
      </c>
      <c r="V21" s="10">
        <v>0</v>
      </c>
      <c r="W21" s="161">
        <f t="shared" ref="W21" si="0">SUM(S21,T22)</f>
        <v>24</v>
      </c>
      <c r="X21" s="144">
        <f>SUM(W21)</f>
        <v>24</v>
      </c>
      <c r="Y21" s="133">
        <f>COUNTIF(D21:F21,"=5")+COUNTIF(H21:J21,"=5")+COUNTIF(L21:N21,"=5")+COUNTIF(P21:R21,"=5")+COUNTIF(T21:V21,"=5")</f>
        <v>1</v>
      </c>
      <c r="Z21" s="133">
        <f>COUNTIF(D21:F21,"=4")+COUNTIF(H21:J21,"=4")+COUNTIF(L21:N21,"=4")+COUNTIF(P21:R21,"=4")+COUNTIF(T21:V21,"=4")</f>
        <v>2</v>
      </c>
      <c r="AA21" s="12"/>
      <c r="AB21" s="15"/>
      <c r="AC21" s="19" t="s">
        <v>45</v>
      </c>
      <c r="AD21" s="15"/>
      <c r="AE21" s="15"/>
      <c r="AF21" s="15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ht="15.75" customHeight="1" thickBot="1" x14ac:dyDescent="0.3">
      <c r="A22" s="173"/>
      <c r="B22" s="178"/>
      <c r="C22" s="177"/>
      <c r="D22" s="167">
        <f>SUM(D21:F21)</f>
        <v>9</v>
      </c>
      <c r="E22" s="168"/>
      <c r="F22" s="169"/>
      <c r="G22" s="162"/>
      <c r="H22" s="167">
        <f>SUM(H21:J21)</f>
        <v>0</v>
      </c>
      <c r="I22" s="168"/>
      <c r="J22" s="169"/>
      <c r="K22" s="162"/>
      <c r="L22" s="167">
        <f>SUM(L21:N21)</f>
        <v>9</v>
      </c>
      <c r="M22" s="168"/>
      <c r="N22" s="169"/>
      <c r="O22" s="162"/>
      <c r="P22" s="167">
        <f>SUM(P21:R21)</f>
        <v>2</v>
      </c>
      <c r="Q22" s="168"/>
      <c r="R22" s="169"/>
      <c r="S22" s="162"/>
      <c r="T22" s="167">
        <f>SUM(T21:V21)</f>
        <v>4</v>
      </c>
      <c r="U22" s="168"/>
      <c r="V22" s="169"/>
      <c r="W22" s="162"/>
      <c r="X22" s="145"/>
      <c r="Y22" s="134"/>
      <c r="Z22" s="134"/>
      <c r="AA22" s="12"/>
      <c r="AB22" s="97" t="s">
        <v>0</v>
      </c>
      <c r="AC22" s="97" t="s">
        <v>1</v>
      </c>
      <c r="AD22" s="110" t="s">
        <v>2</v>
      </c>
      <c r="AE22" s="111"/>
      <c r="AF22" s="112"/>
      <c r="AG22" s="99" t="s">
        <v>8</v>
      </c>
      <c r="AH22" s="99" t="s">
        <v>13</v>
      </c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ht="15.75" customHeight="1" thickBot="1" x14ac:dyDescent="0.3">
      <c r="A23" s="170">
        <v>9</v>
      </c>
      <c r="B23" s="156" t="s">
        <v>78</v>
      </c>
      <c r="C23" s="158" t="s">
        <v>94</v>
      </c>
      <c r="D23" s="24">
        <v>5</v>
      </c>
      <c r="E23" s="25">
        <v>5</v>
      </c>
      <c r="F23" s="26">
        <v>4</v>
      </c>
      <c r="G23" s="142">
        <f>D24</f>
        <v>14</v>
      </c>
      <c r="H23" s="27">
        <v>0</v>
      </c>
      <c r="I23" s="25">
        <v>0</v>
      </c>
      <c r="J23" s="25">
        <v>4</v>
      </c>
      <c r="K23" s="142">
        <f>SUM(G23,H24)</f>
        <v>18</v>
      </c>
      <c r="L23" s="27">
        <v>0</v>
      </c>
      <c r="M23" s="25">
        <v>0</v>
      </c>
      <c r="N23" s="25">
        <v>0</v>
      </c>
      <c r="O23" s="142">
        <f>SUM(K23,L24)</f>
        <v>18</v>
      </c>
      <c r="P23" s="27">
        <v>0</v>
      </c>
      <c r="Q23" s="25">
        <v>4</v>
      </c>
      <c r="R23" s="26">
        <v>0</v>
      </c>
      <c r="S23" s="142">
        <f>SUM(O23,P24)</f>
        <v>22</v>
      </c>
      <c r="T23" s="27">
        <v>0</v>
      </c>
      <c r="U23" s="25">
        <v>0</v>
      </c>
      <c r="V23" s="25">
        <v>3</v>
      </c>
      <c r="W23" s="160">
        <f t="shared" ref="W23" si="1">SUM(S23,T24)</f>
        <v>25</v>
      </c>
      <c r="X23" s="128">
        <f>SUM(W23)</f>
        <v>25</v>
      </c>
      <c r="Y23" s="126">
        <f>COUNTIF(D23:F23,"=5")+COUNTIF(H23:J23,"=5")+COUNTIF(L23:N23,"=5")+COUNTIF(P23:R23,"=5")+COUNTIF(T23:V23,"=5")</f>
        <v>2</v>
      </c>
      <c r="Z23" s="126">
        <f>COUNTIF(D23:F23,"=4")+COUNTIF(H23:J23,"=4")+COUNTIF(L23:N23,"=4")+COUNTIF(P23:R23,"=4")+COUNTIF(T23:V23,"=4")</f>
        <v>3</v>
      </c>
      <c r="AA23" s="12"/>
      <c r="AB23" s="98"/>
      <c r="AC23" s="98"/>
      <c r="AD23" s="113"/>
      <c r="AE23" s="114"/>
      <c r="AF23" s="115"/>
      <c r="AG23" s="100"/>
      <c r="AH23" s="100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ht="15.75" customHeight="1" thickBot="1" x14ac:dyDescent="0.3">
      <c r="A24" s="171"/>
      <c r="B24" s="296"/>
      <c r="C24" s="159"/>
      <c r="D24" s="130">
        <f>SUM(D23:F23)</f>
        <v>14</v>
      </c>
      <c r="E24" s="130"/>
      <c r="F24" s="131"/>
      <c r="G24" s="143"/>
      <c r="H24" s="132">
        <f>SUM(H23:J23)</f>
        <v>4</v>
      </c>
      <c r="I24" s="130"/>
      <c r="J24" s="131"/>
      <c r="K24" s="143"/>
      <c r="L24" s="132">
        <f>SUM(L23:N23)</f>
        <v>0</v>
      </c>
      <c r="M24" s="130"/>
      <c r="N24" s="131"/>
      <c r="O24" s="143"/>
      <c r="P24" s="132">
        <f>SUM(P23:R23)</f>
        <v>4</v>
      </c>
      <c r="Q24" s="130"/>
      <c r="R24" s="131"/>
      <c r="S24" s="143"/>
      <c r="T24" s="132">
        <f>SUM(T23:V23)</f>
        <v>3</v>
      </c>
      <c r="U24" s="130"/>
      <c r="V24" s="131"/>
      <c r="W24" s="143"/>
      <c r="X24" s="129"/>
      <c r="Y24" s="127"/>
      <c r="Z24" s="127"/>
      <c r="AA24" s="12"/>
      <c r="AB24" s="101">
        <v>1</v>
      </c>
      <c r="AC24" s="103" t="s">
        <v>75</v>
      </c>
      <c r="AD24" s="116" t="s">
        <v>90</v>
      </c>
      <c r="AE24" s="117"/>
      <c r="AF24" s="117"/>
      <c r="AG24" s="207">
        <v>156</v>
      </c>
      <c r="AH24" s="107">
        <v>1</v>
      </c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ht="15.75" customHeight="1" thickBot="1" x14ac:dyDescent="0.3">
      <c r="A25" s="297">
        <v>10</v>
      </c>
      <c r="B25" s="174" t="s">
        <v>77</v>
      </c>
      <c r="C25" s="176" t="s">
        <v>93</v>
      </c>
      <c r="D25" s="11">
        <v>0</v>
      </c>
      <c r="E25" s="10">
        <v>5</v>
      </c>
      <c r="F25" s="9">
        <v>0</v>
      </c>
      <c r="G25" s="161">
        <f>D26</f>
        <v>5</v>
      </c>
      <c r="H25" s="8">
        <v>0</v>
      </c>
      <c r="I25" s="10">
        <v>5</v>
      </c>
      <c r="J25" s="10">
        <v>0</v>
      </c>
      <c r="K25" s="161">
        <f>SUM(G25,H26)</f>
        <v>10</v>
      </c>
      <c r="L25" s="8">
        <v>4</v>
      </c>
      <c r="M25" s="10">
        <v>5</v>
      </c>
      <c r="N25" s="10">
        <v>2</v>
      </c>
      <c r="O25" s="161">
        <f>SUM(K25,L26)</f>
        <v>21</v>
      </c>
      <c r="P25" s="8">
        <v>4</v>
      </c>
      <c r="Q25" s="10">
        <v>5</v>
      </c>
      <c r="R25" s="10">
        <v>4</v>
      </c>
      <c r="S25" s="161">
        <f>SUM(O25,P26)</f>
        <v>34</v>
      </c>
      <c r="T25" s="8">
        <v>0</v>
      </c>
      <c r="U25" s="10">
        <v>0</v>
      </c>
      <c r="V25" s="10">
        <v>0</v>
      </c>
      <c r="W25" s="161">
        <f t="shared" ref="W25" si="2">SUM(S25,T26)</f>
        <v>34</v>
      </c>
      <c r="X25" s="144">
        <f t="shared" ref="X25" si="3">SUM(W25)</f>
        <v>34</v>
      </c>
      <c r="Y25" s="133">
        <f t="shared" ref="Y25" si="4">COUNTIF(D25:F25,"=5")+COUNTIF(H25:J25,"=5")+COUNTIF(L25:N25,"=5")+COUNTIF(P25:R25,"=5")+COUNTIF(T25:V25,"=5")</f>
        <v>4</v>
      </c>
      <c r="Z25" s="133">
        <f t="shared" ref="Z25" si="5">COUNTIF(D25:F25,"=4")+COUNTIF(H25:J25,"=4")+COUNTIF(L25:N25,"=4")+COUNTIF(P25:R25,"=4")+COUNTIF(T25:V25,"=4")</f>
        <v>3</v>
      </c>
      <c r="AA25" s="12"/>
      <c r="AB25" s="102"/>
      <c r="AC25" s="104"/>
      <c r="AD25" s="118"/>
      <c r="AE25" s="119"/>
      <c r="AF25" s="119"/>
      <c r="AG25" s="208"/>
      <c r="AH25" s="108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ht="15.75" customHeight="1" thickBot="1" x14ac:dyDescent="0.3">
      <c r="A26" s="298"/>
      <c r="B26" s="178"/>
      <c r="C26" s="177"/>
      <c r="D26" s="167">
        <f>SUM(D25:F25)</f>
        <v>5</v>
      </c>
      <c r="E26" s="168"/>
      <c r="F26" s="169"/>
      <c r="G26" s="162"/>
      <c r="H26" s="167">
        <f>SUM(H25:J25)</f>
        <v>5</v>
      </c>
      <c r="I26" s="168"/>
      <c r="J26" s="169"/>
      <c r="K26" s="162"/>
      <c r="L26" s="167">
        <f>SUM(L25:N25)</f>
        <v>11</v>
      </c>
      <c r="M26" s="168"/>
      <c r="N26" s="169"/>
      <c r="O26" s="162"/>
      <c r="P26" s="167">
        <f>SUM(P25:R25)</f>
        <v>13</v>
      </c>
      <c r="Q26" s="168"/>
      <c r="R26" s="169"/>
      <c r="S26" s="162"/>
      <c r="T26" s="167">
        <f>SUM(T25:V25)</f>
        <v>0</v>
      </c>
      <c r="U26" s="168"/>
      <c r="V26" s="169"/>
      <c r="W26" s="162"/>
      <c r="X26" s="145"/>
      <c r="Y26" s="134"/>
      <c r="Z26" s="134"/>
      <c r="AA26" s="12"/>
      <c r="AB26" s="209">
        <v>2</v>
      </c>
      <c r="AC26" s="89" t="s">
        <v>87</v>
      </c>
      <c r="AD26" s="49" t="s">
        <v>99</v>
      </c>
      <c r="AE26" s="50"/>
      <c r="AF26" s="50"/>
      <c r="AG26" s="210">
        <v>134</v>
      </c>
      <c r="AH26" s="93">
        <v>2</v>
      </c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ht="15.75" customHeight="1" thickBot="1" x14ac:dyDescent="0.3">
      <c r="A27" s="297">
        <v>11</v>
      </c>
      <c r="B27" s="156" t="s">
        <v>57</v>
      </c>
      <c r="C27" s="158" t="s">
        <v>92</v>
      </c>
      <c r="D27" s="24">
        <v>4</v>
      </c>
      <c r="E27" s="25">
        <v>5</v>
      </c>
      <c r="F27" s="26">
        <v>4</v>
      </c>
      <c r="G27" s="142">
        <f>D28</f>
        <v>13</v>
      </c>
      <c r="H27" s="27">
        <v>4</v>
      </c>
      <c r="I27" s="25">
        <v>3</v>
      </c>
      <c r="J27" s="25">
        <v>3</v>
      </c>
      <c r="K27" s="142">
        <f>SUM(G27,H28)</f>
        <v>23</v>
      </c>
      <c r="L27" s="27">
        <v>2</v>
      </c>
      <c r="M27" s="25">
        <v>0</v>
      </c>
      <c r="N27" s="25">
        <v>4</v>
      </c>
      <c r="O27" s="142">
        <f>SUM(K27,L28)</f>
        <v>29</v>
      </c>
      <c r="P27" s="27">
        <v>0</v>
      </c>
      <c r="Q27" s="25">
        <v>0</v>
      </c>
      <c r="R27" s="26">
        <v>2</v>
      </c>
      <c r="S27" s="142">
        <f>SUM(O27,P28)</f>
        <v>31</v>
      </c>
      <c r="T27" s="27">
        <v>0</v>
      </c>
      <c r="U27" s="25">
        <v>0</v>
      </c>
      <c r="V27" s="25">
        <v>5</v>
      </c>
      <c r="W27" s="160">
        <f t="shared" ref="W27" si="6">SUM(S27,T28)</f>
        <v>36</v>
      </c>
      <c r="X27" s="128">
        <f t="shared" ref="X27" si="7">SUM(W27)</f>
        <v>36</v>
      </c>
      <c r="Y27" s="126">
        <f t="shared" ref="Y27" si="8">COUNTIF(D27:F27,"=5")+COUNTIF(H27:J27,"=5")+COUNTIF(L27:N27,"=5")+COUNTIF(P27:R27,"=5")+COUNTIF(T27:V27,"=5")</f>
        <v>2</v>
      </c>
      <c r="Z27" s="126">
        <f t="shared" ref="Z27" si="9">COUNTIF(D27:F27,"=4")+COUNTIF(H27:J27,"=4")+COUNTIF(L27:N27,"=4")+COUNTIF(P27:R27,"=4")+COUNTIF(T27:V27,"=4")</f>
        <v>4</v>
      </c>
      <c r="AA27" s="12"/>
      <c r="AB27" s="88"/>
      <c r="AC27" s="90"/>
      <c r="AD27" s="51"/>
      <c r="AE27" s="52"/>
      <c r="AF27" s="52"/>
      <c r="AG27" s="211"/>
      <c r="AH27" s="94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ht="15.75" customHeight="1" thickBot="1" x14ac:dyDescent="0.3">
      <c r="A28" s="298"/>
      <c r="B28" s="157"/>
      <c r="C28" s="159"/>
      <c r="D28" s="130">
        <f>SUM(D27:F27)</f>
        <v>13</v>
      </c>
      <c r="E28" s="130"/>
      <c r="F28" s="131"/>
      <c r="G28" s="143"/>
      <c r="H28" s="132">
        <f>SUM(H27:J27)</f>
        <v>10</v>
      </c>
      <c r="I28" s="130"/>
      <c r="J28" s="131"/>
      <c r="K28" s="143"/>
      <c r="L28" s="132">
        <f>SUM(L27:N27)</f>
        <v>6</v>
      </c>
      <c r="M28" s="130"/>
      <c r="N28" s="131"/>
      <c r="O28" s="143"/>
      <c r="P28" s="132">
        <f>SUM(P27:R27)</f>
        <v>2</v>
      </c>
      <c r="Q28" s="130"/>
      <c r="R28" s="131"/>
      <c r="S28" s="143"/>
      <c r="T28" s="132">
        <f>SUM(T27:V27)</f>
        <v>5</v>
      </c>
      <c r="U28" s="130"/>
      <c r="V28" s="131"/>
      <c r="W28" s="143"/>
      <c r="X28" s="129"/>
      <c r="Y28" s="127"/>
      <c r="Z28" s="127"/>
      <c r="AA28" s="12"/>
      <c r="AB28" s="212">
        <v>3</v>
      </c>
      <c r="AC28" s="65" t="s">
        <v>82</v>
      </c>
      <c r="AD28" s="53" t="s">
        <v>90</v>
      </c>
      <c r="AE28" s="54"/>
      <c r="AF28" s="54"/>
      <c r="AG28" s="213">
        <v>130</v>
      </c>
      <c r="AH28" s="69">
        <v>3</v>
      </c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ht="15.75" customHeight="1" thickBot="1" x14ac:dyDescent="0.3">
      <c r="A29" s="297">
        <v>12</v>
      </c>
      <c r="B29" s="174" t="s">
        <v>101</v>
      </c>
      <c r="C29" s="176" t="s">
        <v>91</v>
      </c>
      <c r="D29" s="11">
        <v>4</v>
      </c>
      <c r="E29" s="10">
        <v>5</v>
      </c>
      <c r="F29" s="9">
        <v>5</v>
      </c>
      <c r="G29" s="161">
        <f>D30</f>
        <v>14</v>
      </c>
      <c r="H29" s="8">
        <v>4</v>
      </c>
      <c r="I29" s="10">
        <v>5</v>
      </c>
      <c r="J29" s="10">
        <v>5</v>
      </c>
      <c r="K29" s="161">
        <f>SUM(G29,H30)</f>
        <v>28</v>
      </c>
      <c r="L29" s="8">
        <v>0</v>
      </c>
      <c r="M29" s="10">
        <v>0</v>
      </c>
      <c r="N29" s="10">
        <v>3</v>
      </c>
      <c r="O29" s="161">
        <f>SUM(K29,L30)</f>
        <v>31</v>
      </c>
      <c r="P29" s="8">
        <v>0</v>
      </c>
      <c r="Q29" s="10">
        <v>0</v>
      </c>
      <c r="R29" s="10">
        <v>0</v>
      </c>
      <c r="S29" s="161">
        <f>SUM(O29,P30)</f>
        <v>31</v>
      </c>
      <c r="T29" s="8">
        <v>0</v>
      </c>
      <c r="U29" s="10">
        <v>0</v>
      </c>
      <c r="V29" s="10">
        <v>0</v>
      </c>
      <c r="W29" s="161">
        <f t="shared" ref="W29" si="10">SUM(S29,T30)</f>
        <v>31</v>
      </c>
      <c r="X29" s="144">
        <f t="shared" ref="X29:X31" si="11">SUM(W29)</f>
        <v>31</v>
      </c>
      <c r="Y29" s="133">
        <f t="shared" ref="Y29" si="12">COUNTIF(D29:F29,"=5")+COUNTIF(H29:J29,"=5")+COUNTIF(L29:N29,"=5")+COUNTIF(P29:R29,"=5")+COUNTIF(T29:V29,"=5")</f>
        <v>4</v>
      </c>
      <c r="Z29" s="133">
        <f t="shared" ref="Z29" si="13">COUNTIF(D29:F29,"=4")+COUNTIF(H29:J29,"=4")+COUNTIF(L29:N29,"=4")+COUNTIF(P29:R29,"=4")+COUNTIF(T29:V29,"=4")</f>
        <v>2</v>
      </c>
      <c r="AA29" s="12"/>
      <c r="AB29" s="96"/>
      <c r="AC29" s="66"/>
      <c r="AD29" s="55"/>
      <c r="AE29" s="56"/>
      <c r="AF29" s="56"/>
      <c r="AG29" s="214"/>
      <c r="AH29" s="70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ht="15.75" customHeight="1" thickBot="1" x14ac:dyDescent="0.3">
      <c r="A30" s="298"/>
      <c r="B30" s="178"/>
      <c r="C30" s="177"/>
      <c r="D30" s="167">
        <f>SUM(D29:F29)</f>
        <v>14</v>
      </c>
      <c r="E30" s="168"/>
      <c r="F30" s="169"/>
      <c r="G30" s="162"/>
      <c r="H30" s="167">
        <f>SUM(H29:J29)</f>
        <v>14</v>
      </c>
      <c r="I30" s="168"/>
      <c r="J30" s="169"/>
      <c r="K30" s="162"/>
      <c r="L30" s="167">
        <f>SUM(L29:N29)</f>
        <v>3</v>
      </c>
      <c r="M30" s="168"/>
      <c r="N30" s="169"/>
      <c r="O30" s="162"/>
      <c r="P30" s="167">
        <f>SUM(P29:R29)</f>
        <v>0</v>
      </c>
      <c r="Q30" s="168"/>
      <c r="R30" s="169"/>
      <c r="S30" s="162"/>
      <c r="T30" s="167">
        <f>SUM(T29:V29)</f>
        <v>0</v>
      </c>
      <c r="U30" s="168"/>
      <c r="V30" s="169"/>
      <c r="W30" s="162"/>
      <c r="X30" s="145"/>
      <c r="Y30" s="134"/>
      <c r="Z30" s="134"/>
      <c r="AA30" s="12"/>
      <c r="AB30" s="201">
        <v>4</v>
      </c>
      <c r="AC30" s="73" t="s">
        <v>85</v>
      </c>
      <c r="AD30" s="222" t="s">
        <v>97</v>
      </c>
      <c r="AE30" s="223"/>
      <c r="AF30" s="223"/>
      <c r="AG30" s="202">
        <v>129</v>
      </c>
      <c r="AH30" s="204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ht="15.75" customHeight="1" thickBot="1" x14ac:dyDescent="0.3">
      <c r="A31" s="297">
        <v>13</v>
      </c>
      <c r="B31" s="156" t="s">
        <v>75</v>
      </c>
      <c r="C31" s="158" t="s">
        <v>90</v>
      </c>
      <c r="D31" s="24">
        <v>5</v>
      </c>
      <c r="E31" s="25">
        <v>4</v>
      </c>
      <c r="F31" s="26">
        <v>4</v>
      </c>
      <c r="G31" s="142">
        <f>D32</f>
        <v>13</v>
      </c>
      <c r="H31" s="27">
        <v>5</v>
      </c>
      <c r="I31" s="25">
        <v>5</v>
      </c>
      <c r="J31" s="25">
        <v>3</v>
      </c>
      <c r="K31" s="142">
        <f>SUM(G31,H32)</f>
        <v>26</v>
      </c>
      <c r="L31" s="27">
        <v>2</v>
      </c>
      <c r="M31" s="25">
        <v>2</v>
      </c>
      <c r="N31" s="25">
        <v>5</v>
      </c>
      <c r="O31" s="142">
        <f>SUM(K31,L32)</f>
        <v>35</v>
      </c>
      <c r="P31" s="27">
        <v>5</v>
      </c>
      <c r="Q31" s="25">
        <v>0</v>
      </c>
      <c r="R31" s="26">
        <v>0</v>
      </c>
      <c r="S31" s="142">
        <f>SUM(O31,P32)</f>
        <v>40</v>
      </c>
      <c r="T31" s="27">
        <v>4</v>
      </c>
      <c r="U31" s="25">
        <v>0</v>
      </c>
      <c r="V31" s="25">
        <v>4</v>
      </c>
      <c r="W31" s="160">
        <f t="shared" ref="W31" si="14">SUM(S31,T32)</f>
        <v>48</v>
      </c>
      <c r="X31" s="128">
        <f t="shared" si="11"/>
        <v>48</v>
      </c>
      <c r="Y31" s="126">
        <f t="shared" ref="Y31" si="15">COUNTIF(D31:F31,"=5")+COUNTIF(H31:J31,"=5")+COUNTIF(L31:N31,"=5")+COUNTIF(P31:R31,"=5")+COUNTIF(T31:V31,"=5")</f>
        <v>5</v>
      </c>
      <c r="Z31" s="126">
        <f t="shared" ref="Z31" si="16">COUNTIF(D31:F31,"=4")+COUNTIF(H31:J31,"=4")+COUNTIF(L31:N31,"=4")+COUNTIF(P31:R31,"=4")+COUNTIF(T31:V31,"=4")</f>
        <v>4</v>
      </c>
      <c r="AA31" s="12"/>
      <c r="AB31" s="72"/>
      <c r="AC31" s="74"/>
      <c r="AD31" s="224"/>
      <c r="AE31" s="225"/>
      <c r="AF31" s="225"/>
      <c r="AG31" s="203"/>
      <c r="AH31" s="205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ht="15.75" customHeight="1" thickBot="1" x14ac:dyDescent="0.3">
      <c r="A32" s="298"/>
      <c r="B32" s="157"/>
      <c r="C32" s="159"/>
      <c r="D32" s="130">
        <f>SUM(D31:F31)</f>
        <v>13</v>
      </c>
      <c r="E32" s="130"/>
      <c r="F32" s="131"/>
      <c r="G32" s="143"/>
      <c r="H32" s="132">
        <f>SUM(H31:J31)</f>
        <v>13</v>
      </c>
      <c r="I32" s="130"/>
      <c r="J32" s="131"/>
      <c r="K32" s="143"/>
      <c r="L32" s="132">
        <f>SUM(L31:N31)</f>
        <v>9</v>
      </c>
      <c r="M32" s="130"/>
      <c r="N32" s="131"/>
      <c r="O32" s="143"/>
      <c r="P32" s="132">
        <f>SUM(P31:R31)</f>
        <v>5</v>
      </c>
      <c r="Q32" s="130"/>
      <c r="R32" s="131"/>
      <c r="S32" s="143"/>
      <c r="T32" s="132">
        <f>SUM(T31:V31)</f>
        <v>8</v>
      </c>
      <c r="U32" s="130"/>
      <c r="V32" s="131"/>
      <c r="W32" s="143"/>
      <c r="X32" s="129"/>
      <c r="Y32" s="127"/>
      <c r="Z32" s="127"/>
      <c r="AA32" s="12"/>
      <c r="AB32" s="155">
        <v>5</v>
      </c>
      <c r="AC32" s="81" t="s">
        <v>77</v>
      </c>
      <c r="AD32" s="218" t="s">
        <v>93</v>
      </c>
      <c r="AE32" s="219"/>
      <c r="AF32" s="219"/>
      <c r="AG32" s="43">
        <v>128</v>
      </c>
      <c r="AH32" s="199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ht="15.75" customHeight="1" thickBot="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80"/>
      <c r="AC33" s="82"/>
      <c r="AD33" s="220"/>
      <c r="AE33" s="221"/>
      <c r="AF33" s="221"/>
      <c r="AG33" s="44"/>
      <c r="AH33" s="200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ht="15.75" customHeight="1" thickBot="1" x14ac:dyDescent="0.3">
      <c r="A34" s="2"/>
      <c r="B34" s="179"/>
      <c r="C34" s="180"/>
      <c r="D34" s="152" t="s">
        <v>31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4"/>
      <c r="W34" s="4"/>
      <c r="X34" s="4"/>
      <c r="Y34" s="12"/>
      <c r="Z34" s="12"/>
      <c r="AA34" s="12"/>
      <c r="AB34" s="201">
        <v>6</v>
      </c>
      <c r="AC34" s="73" t="s">
        <v>101</v>
      </c>
      <c r="AD34" s="57" t="s">
        <v>91</v>
      </c>
      <c r="AE34" s="58"/>
      <c r="AF34" s="58"/>
      <c r="AG34" s="202">
        <v>89</v>
      </c>
      <c r="AH34" s="204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ht="15.75" customHeight="1" thickBot="1" x14ac:dyDescent="0.3">
      <c r="A35" s="97" t="s">
        <v>0</v>
      </c>
      <c r="B35" s="97" t="s">
        <v>1</v>
      </c>
      <c r="C35" s="97" t="s">
        <v>2</v>
      </c>
      <c r="D35" s="139" t="s">
        <v>16</v>
      </c>
      <c r="E35" s="140"/>
      <c r="F35" s="141"/>
      <c r="G35" s="137" t="s">
        <v>6</v>
      </c>
      <c r="H35" s="139" t="s">
        <v>28</v>
      </c>
      <c r="I35" s="140"/>
      <c r="J35" s="141"/>
      <c r="K35" s="137" t="s">
        <v>6</v>
      </c>
      <c r="L35" s="149" t="s">
        <v>14</v>
      </c>
      <c r="M35" s="150"/>
      <c r="N35" s="151"/>
      <c r="O35" s="137" t="s">
        <v>6</v>
      </c>
      <c r="P35" s="139" t="s">
        <v>29</v>
      </c>
      <c r="Q35" s="140"/>
      <c r="R35" s="141"/>
      <c r="S35" s="137" t="s">
        <v>6</v>
      </c>
      <c r="T35" s="139" t="s">
        <v>15</v>
      </c>
      <c r="U35" s="140"/>
      <c r="V35" s="141"/>
      <c r="W35" s="137" t="s">
        <v>6</v>
      </c>
      <c r="X35" s="135" t="s">
        <v>8</v>
      </c>
      <c r="Y35" s="99" t="s">
        <v>25</v>
      </c>
      <c r="Z35" s="99" t="s">
        <v>24</v>
      </c>
      <c r="AA35" s="12"/>
      <c r="AB35" s="72"/>
      <c r="AC35" s="74"/>
      <c r="AD35" s="59"/>
      <c r="AE35" s="60"/>
      <c r="AF35" s="60"/>
      <c r="AG35" s="203"/>
      <c r="AH35" s="205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ht="15.75" customHeight="1" thickBot="1" x14ac:dyDescent="0.3">
      <c r="A36" s="98"/>
      <c r="B36" s="98"/>
      <c r="C36" s="98"/>
      <c r="D36" s="5" t="s">
        <v>9</v>
      </c>
      <c r="E36" s="6" t="s">
        <v>10</v>
      </c>
      <c r="F36" s="7" t="s">
        <v>11</v>
      </c>
      <c r="G36" s="138"/>
      <c r="H36" s="5" t="s">
        <v>9</v>
      </c>
      <c r="I36" s="6" t="s">
        <v>10</v>
      </c>
      <c r="J36" s="7" t="s">
        <v>11</v>
      </c>
      <c r="K36" s="138"/>
      <c r="L36" s="5" t="s">
        <v>9</v>
      </c>
      <c r="M36" s="6" t="s">
        <v>10</v>
      </c>
      <c r="N36" s="7" t="s">
        <v>11</v>
      </c>
      <c r="O36" s="138"/>
      <c r="P36" s="5" t="s">
        <v>9</v>
      </c>
      <c r="Q36" s="6" t="s">
        <v>10</v>
      </c>
      <c r="R36" s="7" t="s">
        <v>11</v>
      </c>
      <c r="S36" s="138"/>
      <c r="T36" s="5" t="s">
        <v>9</v>
      </c>
      <c r="U36" s="6" t="s">
        <v>10</v>
      </c>
      <c r="V36" s="7" t="s">
        <v>11</v>
      </c>
      <c r="W36" s="138"/>
      <c r="X36" s="136"/>
      <c r="Y36" s="100"/>
      <c r="Z36" s="100"/>
      <c r="AA36" s="12"/>
      <c r="AB36" s="155">
        <v>7</v>
      </c>
      <c r="AC36" s="81" t="s">
        <v>78</v>
      </c>
      <c r="AD36" s="61" t="s">
        <v>94</v>
      </c>
      <c r="AE36" s="62"/>
      <c r="AF36" s="62"/>
      <c r="AG36" s="43">
        <v>88</v>
      </c>
      <c r="AH36" s="199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ht="15.75" customHeight="1" thickBot="1" x14ac:dyDescent="0.3">
      <c r="A37" s="209">
        <v>1</v>
      </c>
      <c r="B37" s="156" t="s">
        <v>87</v>
      </c>
      <c r="C37" s="158" t="s">
        <v>99</v>
      </c>
      <c r="D37" s="24">
        <v>4</v>
      </c>
      <c r="E37" s="25">
        <v>5</v>
      </c>
      <c r="F37" s="26">
        <v>3</v>
      </c>
      <c r="G37" s="142">
        <f>D38</f>
        <v>12</v>
      </c>
      <c r="H37" s="27">
        <v>3</v>
      </c>
      <c r="I37" s="25">
        <v>4</v>
      </c>
      <c r="J37" s="25">
        <v>3</v>
      </c>
      <c r="K37" s="142">
        <f>SUM(G37,H38)</f>
        <v>22</v>
      </c>
      <c r="L37" s="27">
        <v>3</v>
      </c>
      <c r="M37" s="25">
        <v>3</v>
      </c>
      <c r="N37" s="25">
        <v>0</v>
      </c>
      <c r="O37" s="142">
        <f>SUM(K37,L38)</f>
        <v>28</v>
      </c>
      <c r="P37" s="27">
        <v>4</v>
      </c>
      <c r="Q37" s="25">
        <v>3</v>
      </c>
      <c r="R37" s="26">
        <v>2</v>
      </c>
      <c r="S37" s="142">
        <f>SUM(O37,P38)</f>
        <v>37</v>
      </c>
      <c r="T37" s="27">
        <v>0</v>
      </c>
      <c r="U37" s="25">
        <v>0</v>
      </c>
      <c r="V37" s="25">
        <v>3</v>
      </c>
      <c r="W37" s="142">
        <f>SUM(S37,T38)</f>
        <v>40</v>
      </c>
      <c r="X37" s="128">
        <f>SUM(W37)</f>
        <v>40</v>
      </c>
      <c r="Y37" s="126">
        <f>COUNTIF(D37:F37,"=5")+COUNTIF(H37:J37,"=5")+COUNTIF(L37:N37,"=5")+COUNTIF(P37:R37,"=5")+COUNTIF(T37:V37,"=5")</f>
        <v>1</v>
      </c>
      <c r="Z37" s="126">
        <f>COUNTIF(D37:F37,"=4")+COUNTIF(H37:J37,"=4")+COUNTIF(L37:N37,"=4")+COUNTIF(P37:R37,"=4")+COUNTIF(T37:V37,"=4")</f>
        <v>3</v>
      </c>
      <c r="AA37" s="12"/>
      <c r="AB37" s="80"/>
      <c r="AC37" s="82"/>
      <c r="AD37" s="63"/>
      <c r="AE37" s="64"/>
      <c r="AF37" s="64"/>
      <c r="AG37" s="44"/>
      <c r="AH37" s="200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ht="15.75" customHeight="1" thickBot="1" x14ac:dyDescent="0.3">
      <c r="A38" s="88"/>
      <c r="B38" s="157"/>
      <c r="C38" s="159"/>
      <c r="D38" s="130">
        <f>SUM(D37:F37)</f>
        <v>12</v>
      </c>
      <c r="E38" s="130"/>
      <c r="F38" s="131"/>
      <c r="G38" s="143"/>
      <c r="H38" s="132">
        <f>SUM(H37:J37)</f>
        <v>10</v>
      </c>
      <c r="I38" s="130"/>
      <c r="J38" s="131"/>
      <c r="K38" s="143"/>
      <c r="L38" s="132">
        <f>SUM(L37:N37)</f>
        <v>6</v>
      </c>
      <c r="M38" s="130"/>
      <c r="N38" s="131"/>
      <c r="O38" s="143"/>
      <c r="P38" s="132">
        <f>SUM(P37:R37)</f>
        <v>9</v>
      </c>
      <c r="Q38" s="130"/>
      <c r="R38" s="131"/>
      <c r="S38" s="143"/>
      <c r="T38" s="132">
        <f>SUM(T37:V37)</f>
        <v>3</v>
      </c>
      <c r="U38" s="130"/>
      <c r="V38" s="131"/>
      <c r="W38" s="143"/>
      <c r="X38" s="129"/>
      <c r="Y38" s="127"/>
      <c r="Z38" s="127"/>
      <c r="AA38" s="12"/>
      <c r="AB38" s="201">
        <v>8</v>
      </c>
      <c r="AC38" s="73" t="s">
        <v>80</v>
      </c>
      <c r="AD38" s="57" t="s">
        <v>108</v>
      </c>
      <c r="AE38" s="58"/>
      <c r="AF38" s="58"/>
      <c r="AG38" s="202">
        <v>75</v>
      </c>
      <c r="AH38" s="204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ht="15.75" customHeight="1" thickBot="1" x14ac:dyDescent="0.3">
      <c r="A39" s="87">
        <v>2</v>
      </c>
      <c r="B39" s="174" t="s">
        <v>86</v>
      </c>
      <c r="C39" s="176" t="s">
        <v>98</v>
      </c>
      <c r="D39" s="11">
        <v>4</v>
      </c>
      <c r="E39" s="10">
        <v>3</v>
      </c>
      <c r="F39" s="9">
        <v>5</v>
      </c>
      <c r="G39" s="161">
        <f>D40</f>
        <v>12</v>
      </c>
      <c r="H39" s="8">
        <v>3</v>
      </c>
      <c r="I39" s="10">
        <v>3</v>
      </c>
      <c r="J39" s="10">
        <v>0</v>
      </c>
      <c r="K39" s="161">
        <f>SUM(G39,H40)</f>
        <v>18</v>
      </c>
      <c r="L39" s="8">
        <v>3</v>
      </c>
      <c r="M39" s="10">
        <v>2</v>
      </c>
      <c r="N39" s="10">
        <v>0</v>
      </c>
      <c r="O39" s="161">
        <f>SUM(K39,L40)</f>
        <v>23</v>
      </c>
      <c r="P39" s="8">
        <v>0</v>
      </c>
      <c r="Q39" s="10">
        <v>0</v>
      </c>
      <c r="R39" s="10">
        <v>3</v>
      </c>
      <c r="S39" s="161">
        <f>SUM(O39,P40)</f>
        <v>26</v>
      </c>
      <c r="T39" s="8">
        <v>4</v>
      </c>
      <c r="U39" s="10">
        <v>4</v>
      </c>
      <c r="V39" s="10">
        <v>0</v>
      </c>
      <c r="W39" s="161">
        <f>SUM(S39,T40)</f>
        <v>34</v>
      </c>
      <c r="X39" s="144">
        <f>SUM(W39)</f>
        <v>34</v>
      </c>
      <c r="Y39" s="133">
        <f>COUNTIF(D39:F39,"=5")+COUNTIF(H39:J39,"=5")+COUNTIF(L39:N39,"=5")+COUNTIF(P39:R39,"=5")+COUNTIF(T39:V39,"=5")</f>
        <v>1</v>
      </c>
      <c r="Z39" s="133">
        <f>COUNTIF(D39:F39,"=4")+COUNTIF(H39:J39,"=4")+COUNTIF(L39:N39,"=4")+COUNTIF(P39:R39,"=4")+COUNTIF(T39:V39,"=4")</f>
        <v>3</v>
      </c>
      <c r="AA39" s="12"/>
      <c r="AB39" s="72"/>
      <c r="AC39" s="74"/>
      <c r="AD39" s="59"/>
      <c r="AE39" s="60"/>
      <c r="AF39" s="60"/>
      <c r="AG39" s="203"/>
      <c r="AH39" s="205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ht="15.75" customHeight="1" thickBot="1" x14ac:dyDescent="0.3">
      <c r="A40" s="88"/>
      <c r="B40" s="178"/>
      <c r="C40" s="177"/>
      <c r="D40" s="167">
        <f>SUM(D39:F39)</f>
        <v>12</v>
      </c>
      <c r="E40" s="168"/>
      <c r="F40" s="169"/>
      <c r="G40" s="162"/>
      <c r="H40" s="167">
        <f>SUM(H39:J39)</f>
        <v>6</v>
      </c>
      <c r="I40" s="168"/>
      <c r="J40" s="169"/>
      <c r="K40" s="162"/>
      <c r="L40" s="167">
        <f>SUM(L39:N39)</f>
        <v>5</v>
      </c>
      <c r="M40" s="168"/>
      <c r="N40" s="169"/>
      <c r="O40" s="162"/>
      <c r="P40" s="167">
        <f>SUM(P39:R39)</f>
        <v>3</v>
      </c>
      <c r="Q40" s="168"/>
      <c r="R40" s="169"/>
      <c r="S40" s="162"/>
      <c r="T40" s="167">
        <f>SUM(T39:V39)</f>
        <v>8</v>
      </c>
      <c r="U40" s="168"/>
      <c r="V40" s="169"/>
      <c r="W40" s="162"/>
      <c r="X40" s="145"/>
      <c r="Y40" s="134"/>
      <c r="Z40" s="134"/>
      <c r="AA40" s="12"/>
      <c r="AB40" s="155">
        <v>9</v>
      </c>
      <c r="AC40" s="81" t="s">
        <v>81</v>
      </c>
      <c r="AD40" s="61" t="s">
        <v>66</v>
      </c>
      <c r="AE40" s="62"/>
      <c r="AF40" s="62"/>
      <c r="AG40" s="43">
        <v>62</v>
      </c>
      <c r="AH40" s="199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ht="15.75" customHeight="1" thickBot="1" x14ac:dyDescent="0.3">
      <c r="A41" s="87">
        <v>3</v>
      </c>
      <c r="B41" s="156" t="s">
        <v>85</v>
      </c>
      <c r="C41" s="158" t="s">
        <v>97</v>
      </c>
      <c r="D41" s="24">
        <v>4</v>
      </c>
      <c r="E41" s="25">
        <v>0</v>
      </c>
      <c r="F41" s="26">
        <v>3</v>
      </c>
      <c r="G41" s="142">
        <f>D42</f>
        <v>7</v>
      </c>
      <c r="H41" s="27">
        <v>0</v>
      </c>
      <c r="I41" s="25">
        <v>0</v>
      </c>
      <c r="J41" s="25">
        <v>4</v>
      </c>
      <c r="K41" s="142">
        <f>SUM(G41,H42)</f>
        <v>11</v>
      </c>
      <c r="L41" s="27">
        <v>5</v>
      </c>
      <c r="M41" s="25">
        <v>0</v>
      </c>
      <c r="N41" s="25">
        <v>2</v>
      </c>
      <c r="O41" s="142">
        <f>SUM(K41,L42)</f>
        <v>18</v>
      </c>
      <c r="P41" s="27">
        <v>4</v>
      </c>
      <c r="Q41" s="25">
        <v>3</v>
      </c>
      <c r="R41" s="26">
        <v>2</v>
      </c>
      <c r="S41" s="142">
        <f>SUM(O41,P42)</f>
        <v>27</v>
      </c>
      <c r="T41" s="27">
        <v>3</v>
      </c>
      <c r="U41" s="25">
        <v>0</v>
      </c>
      <c r="V41" s="25">
        <v>0</v>
      </c>
      <c r="W41" s="160">
        <f>SUM(S41,T42)</f>
        <v>30</v>
      </c>
      <c r="X41" s="128">
        <f>SUM(W41)</f>
        <v>30</v>
      </c>
      <c r="Y41" s="126">
        <f>COUNTIF(D41:F41,"=5")+COUNTIF(H41:J41,"=5")+COUNTIF(L41:N41,"=5")+COUNTIF(P41:R41,"=5")+COUNTIF(T41:V41,"=5")</f>
        <v>1</v>
      </c>
      <c r="Z41" s="126">
        <f>COUNTIF(D41:F41,"=4")+COUNTIF(H41:J41,"=4")+COUNTIF(L41:N41,"=4")+COUNTIF(P41:R41,"=4")+COUNTIF(T41:V41,"=4")</f>
        <v>3</v>
      </c>
      <c r="AA41" s="12"/>
      <c r="AB41" s="80"/>
      <c r="AC41" s="82"/>
      <c r="AD41" s="63"/>
      <c r="AE41" s="64"/>
      <c r="AF41" s="64"/>
      <c r="AG41" s="44"/>
      <c r="AH41" s="200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ht="15.75" customHeight="1" thickBot="1" x14ac:dyDescent="0.3">
      <c r="A42" s="88"/>
      <c r="B42" s="157"/>
      <c r="C42" s="159"/>
      <c r="D42" s="130">
        <f>SUM(D41:F41)</f>
        <v>7</v>
      </c>
      <c r="E42" s="130"/>
      <c r="F42" s="131"/>
      <c r="G42" s="143"/>
      <c r="H42" s="132">
        <f>SUM(H41:J41)</f>
        <v>4</v>
      </c>
      <c r="I42" s="130"/>
      <c r="J42" s="131"/>
      <c r="K42" s="143"/>
      <c r="L42" s="132">
        <f>SUM(L41:N41)</f>
        <v>7</v>
      </c>
      <c r="M42" s="130"/>
      <c r="N42" s="131"/>
      <c r="O42" s="143"/>
      <c r="P42" s="132">
        <f>SUM(P41:R41)</f>
        <v>9</v>
      </c>
      <c r="Q42" s="130"/>
      <c r="R42" s="131"/>
      <c r="S42" s="143"/>
      <c r="T42" s="132">
        <f>SUM(T41:V41)</f>
        <v>3</v>
      </c>
      <c r="U42" s="130"/>
      <c r="V42" s="131"/>
      <c r="W42" s="143"/>
      <c r="X42" s="129"/>
      <c r="Y42" s="127"/>
      <c r="Z42" s="127"/>
      <c r="AA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ht="15.75" customHeight="1" thickBot="1" x14ac:dyDescent="0.3">
      <c r="A43" s="87">
        <v>4</v>
      </c>
      <c r="B43" s="174" t="s">
        <v>84</v>
      </c>
      <c r="C43" s="176" t="s">
        <v>96</v>
      </c>
      <c r="D43" s="11">
        <v>0</v>
      </c>
      <c r="E43" s="10">
        <v>4</v>
      </c>
      <c r="F43" s="9">
        <v>0</v>
      </c>
      <c r="G43" s="161">
        <f>D44</f>
        <v>4</v>
      </c>
      <c r="H43" s="8">
        <v>5</v>
      </c>
      <c r="I43" s="10">
        <v>5</v>
      </c>
      <c r="J43" s="10">
        <v>0</v>
      </c>
      <c r="K43" s="161">
        <f>SUM(G43,H44)</f>
        <v>14</v>
      </c>
      <c r="L43" s="8">
        <v>0</v>
      </c>
      <c r="M43" s="10">
        <v>4</v>
      </c>
      <c r="N43" s="10">
        <v>3</v>
      </c>
      <c r="O43" s="161">
        <f>SUM(K43,L44)</f>
        <v>21</v>
      </c>
      <c r="P43" s="8">
        <v>3</v>
      </c>
      <c r="Q43" s="10">
        <v>0</v>
      </c>
      <c r="R43" s="10">
        <v>0</v>
      </c>
      <c r="S43" s="161">
        <f>SUM(O43,P44)</f>
        <v>24</v>
      </c>
      <c r="T43" s="8">
        <v>3</v>
      </c>
      <c r="U43" s="10">
        <v>0</v>
      </c>
      <c r="V43" s="10">
        <v>0</v>
      </c>
      <c r="W43" s="161">
        <f>SUM(S43,T44)</f>
        <v>27</v>
      </c>
      <c r="X43" s="144">
        <f>SUM(W43)</f>
        <v>27</v>
      </c>
      <c r="Y43" s="133">
        <f>COUNTIF(D43:F43,"=5")+COUNTIF(H43:J43,"=5")+COUNTIF(L43:N43,"=5")+COUNTIF(P43:R43,"=5")+COUNTIF(T43:V43,"=5")</f>
        <v>2</v>
      </c>
      <c r="Z43" s="133">
        <f>COUNTIF(D43:F43,"=4")+COUNTIF(H43:J43,"=4")+COUNTIF(L43:N43,"=4")+COUNTIF(P43:R43,"=4")+COUNTIF(T43:V43,"=4")</f>
        <v>2</v>
      </c>
      <c r="AA43" s="12"/>
      <c r="AB43" s="309"/>
      <c r="AC43" s="311" t="s">
        <v>46</v>
      </c>
      <c r="AD43" s="377"/>
      <c r="AE43" s="377"/>
      <c r="AF43" s="377"/>
      <c r="AG43" s="378"/>
      <c r="AH43" s="378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:47" ht="15.75" customHeight="1" thickBot="1" x14ac:dyDescent="0.3">
      <c r="A44" s="88"/>
      <c r="B44" s="178"/>
      <c r="C44" s="177"/>
      <c r="D44" s="167">
        <f>SUM(D43:F43)</f>
        <v>4</v>
      </c>
      <c r="E44" s="168"/>
      <c r="F44" s="169"/>
      <c r="G44" s="162"/>
      <c r="H44" s="167">
        <f>SUM(H43:J43)</f>
        <v>10</v>
      </c>
      <c r="I44" s="168"/>
      <c r="J44" s="169"/>
      <c r="K44" s="162"/>
      <c r="L44" s="167">
        <f>SUM(L43:N43)</f>
        <v>7</v>
      </c>
      <c r="M44" s="168"/>
      <c r="N44" s="169"/>
      <c r="O44" s="162"/>
      <c r="P44" s="167">
        <f>SUM(P43:R43)</f>
        <v>3</v>
      </c>
      <c r="Q44" s="168"/>
      <c r="R44" s="169"/>
      <c r="S44" s="162"/>
      <c r="T44" s="167">
        <f>SUM(T43:V43)</f>
        <v>3</v>
      </c>
      <c r="U44" s="168"/>
      <c r="V44" s="169"/>
      <c r="W44" s="162"/>
      <c r="X44" s="145"/>
      <c r="Y44" s="134"/>
      <c r="Z44" s="134"/>
      <c r="AA44" s="12"/>
      <c r="AB44" s="97" t="s">
        <v>0</v>
      </c>
      <c r="AC44" s="110" t="s">
        <v>1</v>
      </c>
      <c r="AD44" s="110" t="s">
        <v>2</v>
      </c>
      <c r="AE44" s="111"/>
      <c r="AF44" s="112"/>
      <c r="AG44" s="99" t="s">
        <v>8</v>
      </c>
      <c r="AH44" s="99" t="s">
        <v>13</v>
      </c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ht="15.75" customHeight="1" thickBot="1" x14ac:dyDescent="0.3">
      <c r="A45" s="87">
        <v>5</v>
      </c>
      <c r="B45" s="156" t="s">
        <v>83</v>
      </c>
      <c r="C45" s="158" t="s">
        <v>95</v>
      </c>
      <c r="D45" s="24">
        <v>4</v>
      </c>
      <c r="E45" s="25">
        <v>4</v>
      </c>
      <c r="F45" s="26">
        <v>3</v>
      </c>
      <c r="G45" s="142">
        <f>D46</f>
        <v>11</v>
      </c>
      <c r="H45" s="27">
        <v>2</v>
      </c>
      <c r="I45" s="25">
        <v>5</v>
      </c>
      <c r="J45" s="25">
        <v>4</v>
      </c>
      <c r="K45" s="142">
        <f>SUM(G45,H46)</f>
        <v>22</v>
      </c>
      <c r="L45" s="27">
        <v>4</v>
      </c>
      <c r="M45" s="25">
        <v>4</v>
      </c>
      <c r="N45" s="25">
        <v>5</v>
      </c>
      <c r="O45" s="142">
        <f>SUM(K45,L46)</f>
        <v>35</v>
      </c>
      <c r="P45" s="27">
        <v>4</v>
      </c>
      <c r="Q45" s="25">
        <v>3</v>
      </c>
      <c r="R45" s="26">
        <v>5</v>
      </c>
      <c r="S45" s="142">
        <f>SUM(O45,P46)</f>
        <v>47</v>
      </c>
      <c r="T45" s="27">
        <v>4</v>
      </c>
      <c r="U45" s="25">
        <v>4</v>
      </c>
      <c r="V45" s="25">
        <v>3</v>
      </c>
      <c r="W45" s="160">
        <f>SUM(S45,T46)</f>
        <v>58</v>
      </c>
      <c r="X45" s="128">
        <f>SUM(W45)</f>
        <v>58</v>
      </c>
      <c r="Y45" s="126">
        <f>COUNTIF(D45:F45,"=5")+COUNTIF(H45:J45,"=5")+COUNTIF(L45:N45,"=5")+COUNTIF(P45:R45,"=5")+COUNTIF(T45:V45,"=5")</f>
        <v>3</v>
      </c>
      <c r="Z45" s="126">
        <f>COUNTIF(D45:F45,"=4")+COUNTIF(H45:J45,"=4")+COUNTIF(L45:N45,"=4")+COUNTIF(P45:R45,"=4")+COUNTIF(T45:V45,"=4")</f>
        <v>8</v>
      </c>
      <c r="AA45" s="12"/>
      <c r="AB45" s="98"/>
      <c r="AC45" s="113"/>
      <c r="AD45" s="113"/>
      <c r="AE45" s="114"/>
      <c r="AF45" s="115"/>
      <c r="AG45" s="100"/>
      <c r="AH45" s="100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:47" ht="15.75" customHeight="1" thickBot="1" x14ac:dyDescent="0.3">
      <c r="A46" s="88"/>
      <c r="B46" s="157"/>
      <c r="C46" s="159"/>
      <c r="D46" s="130">
        <f>SUM(D45:F45)</f>
        <v>11</v>
      </c>
      <c r="E46" s="130"/>
      <c r="F46" s="131"/>
      <c r="G46" s="143"/>
      <c r="H46" s="132">
        <f>SUM(H45:J45)</f>
        <v>11</v>
      </c>
      <c r="I46" s="130"/>
      <c r="J46" s="131"/>
      <c r="K46" s="143"/>
      <c r="L46" s="132">
        <f>SUM(L45:N45)</f>
        <v>13</v>
      </c>
      <c r="M46" s="130"/>
      <c r="N46" s="131"/>
      <c r="O46" s="143"/>
      <c r="P46" s="132">
        <f>SUM(P45:R45)</f>
        <v>12</v>
      </c>
      <c r="Q46" s="130"/>
      <c r="R46" s="131"/>
      <c r="S46" s="143"/>
      <c r="T46" s="132">
        <f>SUM(T45:V45)</f>
        <v>11</v>
      </c>
      <c r="U46" s="130"/>
      <c r="V46" s="131"/>
      <c r="W46" s="143"/>
      <c r="X46" s="129"/>
      <c r="Y46" s="127"/>
      <c r="Z46" s="127"/>
      <c r="AA46" s="12"/>
      <c r="AB46" s="193">
        <v>1</v>
      </c>
      <c r="AC46" s="117" t="s">
        <v>83</v>
      </c>
      <c r="AD46" s="116" t="s">
        <v>109</v>
      </c>
      <c r="AE46" s="117"/>
      <c r="AF46" s="117"/>
      <c r="AG46" s="105">
        <v>231</v>
      </c>
      <c r="AH46" s="107">
        <v>1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:47" ht="15.75" customHeight="1" thickBot="1" x14ac:dyDescent="0.3">
      <c r="A47" s="172">
        <v>6</v>
      </c>
      <c r="B47" s="174" t="s">
        <v>82</v>
      </c>
      <c r="C47" s="176" t="s">
        <v>95</v>
      </c>
      <c r="D47" s="11">
        <v>4</v>
      </c>
      <c r="E47" s="10">
        <v>0</v>
      </c>
      <c r="F47" s="9">
        <v>3</v>
      </c>
      <c r="G47" s="161">
        <f>D48</f>
        <v>7</v>
      </c>
      <c r="H47" s="8">
        <v>4</v>
      </c>
      <c r="I47" s="10">
        <v>0</v>
      </c>
      <c r="J47" s="10">
        <v>3</v>
      </c>
      <c r="K47" s="161">
        <f>SUM(G47,H48)</f>
        <v>14</v>
      </c>
      <c r="L47" s="8">
        <v>4</v>
      </c>
      <c r="M47" s="10">
        <v>3</v>
      </c>
      <c r="N47" s="10">
        <v>4</v>
      </c>
      <c r="O47" s="161">
        <f>SUM(K47,L48)</f>
        <v>25</v>
      </c>
      <c r="P47" s="8">
        <v>0</v>
      </c>
      <c r="Q47" s="10">
        <v>2</v>
      </c>
      <c r="R47" s="10">
        <v>5</v>
      </c>
      <c r="S47" s="161">
        <f>SUM(O47,P48)</f>
        <v>32</v>
      </c>
      <c r="T47" s="8">
        <v>0</v>
      </c>
      <c r="U47" s="10">
        <v>0</v>
      </c>
      <c r="V47" s="10">
        <v>0</v>
      </c>
      <c r="W47" s="161">
        <f>SUM(S47,T48)</f>
        <v>32</v>
      </c>
      <c r="X47" s="144">
        <f>SUM(W47)</f>
        <v>32</v>
      </c>
      <c r="Y47" s="133">
        <f>COUNTIF(D47:F47,"=5")+COUNTIF(H47:J47,"=5")+COUNTIF(L47:N47,"=5")+COUNTIF(P47:R47,"=5")+COUNTIF(T47:V47,"=5")</f>
        <v>1</v>
      </c>
      <c r="Z47" s="133">
        <f>COUNTIF(D47:F47,"=4")+COUNTIF(H47:J47,"=4")+COUNTIF(L47:N47,"=4")+COUNTIF(P47:R47,"=4")+COUNTIF(T47:V47,"=4")</f>
        <v>4</v>
      </c>
      <c r="AA47" s="12"/>
      <c r="AB47" s="194"/>
      <c r="AC47" s="119"/>
      <c r="AD47" s="118"/>
      <c r="AE47" s="119"/>
      <c r="AF47" s="119"/>
      <c r="AG47" s="106"/>
      <c r="AH47" s="108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ht="15.75" customHeight="1" thickBot="1" x14ac:dyDescent="0.3">
      <c r="A48" s="173"/>
      <c r="B48" s="178"/>
      <c r="C48" s="177"/>
      <c r="D48" s="167">
        <f>SUM(D47:F47)</f>
        <v>7</v>
      </c>
      <c r="E48" s="168"/>
      <c r="F48" s="169"/>
      <c r="G48" s="162"/>
      <c r="H48" s="167">
        <f>SUM(H47:J47)</f>
        <v>7</v>
      </c>
      <c r="I48" s="168"/>
      <c r="J48" s="169"/>
      <c r="K48" s="162"/>
      <c r="L48" s="167">
        <f>SUM(L47:N47)</f>
        <v>11</v>
      </c>
      <c r="M48" s="168"/>
      <c r="N48" s="169"/>
      <c r="O48" s="162"/>
      <c r="P48" s="167">
        <f>SUM(P47:R47)</f>
        <v>7</v>
      </c>
      <c r="Q48" s="168"/>
      <c r="R48" s="169"/>
      <c r="S48" s="162"/>
      <c r="T48" s="167">
        <f>SUM(T47:V47)</f>
        <v>0</v>
      </c>
      <c r="U48" s="168"/>
      <c r="V48" s="169"/>
      <c r="W48" s="162"/>
      <c r="X48" s="145"/>
      <c r="Y48" s="134"/>
      <c r="Z48" s="134"/>
      <c r="AA48" s="12"/>
      <c r="AB48" s="195">
        <v>2</v>
      </c>
      <c r="AC48" s="50" t="s">
        <v>57</v>
      </c>
      <c r="AD48" s="49" t="s">
        <v>92</v>
      </c>
      <c r="AE48" s="50"/>
      <c r="AF48" s="50"/>
      <c r="AG48" s="91">
        <v>154</v>
      </c>
      <c r="AH48" s="93">
        <v>2</v>
      </c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:47" ht="15.75" customHeight="1" thickBot="1" x14ac:dyDescent="0.3">
      <c r="A49" s="170">
        <v>7</v>
      </c>
      <c r="B49" s="156" t="s">
        <v>81</v>
      </c>
      <c r="C49" s="158" t="s">
        <v>95</v>
      </c>
      <c r="D49" s="24">
        <v>4</v>
      </c>
      <c r="E49" s="25">
        <v>5</v>
      </c>
      <c r="F49" s="26">
        <v>0</v>
      </c>
      <c r="G49" s="142">
        <f>D50</f>
        <v>9</v>
      </c>
      <c r="H49" s="27">
        <v>0</v>
      </c>
      <c r="I49" s="25">
        <v>5</v>
      </c>
      <c r="J49" s="25">
        <v>4</v>
      </c>
      <c r="K49" s="142">
        <f>SUM(G49,H50)</f>
        <v>18</v>
      </c>
      <c r="L49" s="27">
        <v>0</v>
      </c>
      <c r="M49" s="25">
        <v>0</v>
      </c>
      <c r="N49" s="25">
        <v>0</v>
      </c>
      <c r="O49" s="142">
        <f>SUM(K49,L50)</f>
        <v>18</v>
      </c>
      <c r="P49" s="27">
        <v>0</v>
      </c>
      <c r="Q49" s="25">
        <v>0</v>
      </c>
      <c r="R49" s="26">
        <v>0</v>
      </c>
      <c r="S49" s="142">
        <f>SUM(O49,P50)</f>
        <v>18</v>
      </c>
      <c r="T49" s="27">
        <v>0</v>
      </c>
      <c r="U49" s="25">
        <v>0</v>
      </c>
      <c r="V49" s="25">
        <v>0</v>
      </c>
      <c r="W49" s="160">
        <f>SUM(S49,T50)</f>
        <v>18</v>
      </c>
      <c r="X49" s="128">
        <f>SUM(W49)</f>
        <v>18</v>
      </c>
      <c r="Y49" s="126">
        <f>COUNTIF(D49:F49,"=5")+COUNTIF(H49:J49,"=5")+COUNTIF(L49:N49,"=5")+COUNTIF(P49:R49,"=5")+COUNTIF(T49:V49,"=5")</f>
        <v>2</v>
      </c>
      <c r="Z49" s="126">
        <f>COUNTIF(D49:F49,"=4")+COUNTIF(H49:J49,"=4")+COUNTIF(L49:N49,"=4")+COUNTIF(P49:R49,"=4")+COUNTIF(T49:V49,"=4")</f>
        <v>2</v>
      </c>
      <c r="AA49" s="12"/>
      <c r="AB49" s="196"/>
      <c r="AC49" s="52"/>
      <c r="AD49" s="51"/>
      <c r="AE49" s="52"/>
      <c r="AF49" s="52"/>
      <c r="AG49" s="92"/>
      <c r="AH49" s="94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</row>
    <row r="50" spans="1:47" ht="15.75" customHeight="1" thickBot="1" x14ac:dyDescent="0.3">
      <c r="A50" s="171"/>
      <c r="B50" s="157"/>
      <c r="C50" s="159"/>
      <c r="D50" s="130">
        <f>SUM(D49:F49)</f>
        <v>9</v>
      </c>
      <c r="E50" s="130"/>
      <c r="F50" s="131"/>
      <c r="G50" s="143"/>
      <c r="H50" s="132">
        <f>SUM(H49:J49)</f>
        <v>9</v>
      </c>
      <c r="I50" s="130"/>
      <c r="J50" s="131"/>
      <c r="K50" s="143"/>
      <c r="L50" s="132">
        <f>SUM(L49:N49)</f>
        <v>0</v>
      </c>
      <c r="M50" s="130"/>
      <c r="N50" s="131"/>
      <c r="O50" s="143"/>
      <c r="P50" s="132">
        <f>SUM(P49:R49)</f>
        <v>0</v>
      </c>
      <c r="Q50" s="130"/>
      <c r="R50" s="131"/>
      <c r="S50" s="143"/>
      <c r="T50" s="132">
        <f>SUM(T49:V49)</f>
        <v>0</v>
      </c>
      <c r="U50" s="130"/>
      <c r="V50" s="131"/>
      <c r="W50" s="143"/>
      <c r="X50" s="129"/>
      <c r="Y50" s="127"/>
      <c r="Z50" s="127"/>
      <c r="AA50" s="12"/>
      <c r="AB50" s="197">
        <v>3</v>
      </c>
      <c r="AC50" s="54" t="s">
        <v>84</v>
      </c>
      <c r="AD50" s="53" t="s">
        <v>96</v>
      </c>
      <c r="AE50" s="54"/>
      <c r="AF50" s="54"/>
      <c r="AG50" s="67">
        <v>121</v>
      </c>
      <c r="AH50" s="69">
        <v>3</v>
      </c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ht="15.75" customHeight="1" thickBot="1" x14ac:dyDescent="0.3">
      <c r="A51" s="172">
        <v>8</v>
      </c>
      <c r="B51" s="174" t="s">
        <v>80</v>
      </c>
      <c r="C51" s="176" t="s">
        <v>95</v>
      </c>
      <c r="D51" s="11">
        <v>4</v>
      </c>
      <c r="E51" s="10">
        <v>2</v>
      </c>
      <c r="F51" s="9">
        <v>2</v>
      </c>
      <c r="G51" s="161">
        <f>D52</f>
        <v>8</v>
      </c>
      <c r="H51" s="8">
        <v>0</v>
      </c>
      <c r="I51" s="10">
        <v>2</v>
      </c>
      <c r="J51" s="10">
        <v>0</v>
      </c>
      <c r="K51" s="161">
        <f>SUM(G51,H52)</f>
        <v>10</v>
      </c>
      <c r="L51" s="8">
        <v>0</v>
      </c>
      <c r="M51" s="10">
        <v>0</v>
      </c>
      <c r="N51" s="10">
        <v>3</v>
      </c>
      <c r="O51" s="161">
        <f>SUM(K51,L52)</f>
        <v>13</v>
      </c>
      <c r="P51" s="8">
        <v>0</v>
      </c>
      <c r="Q51" s="10">
        <v>0</v>
      </c>
      <c r="R51" s="10">
        <v>0</v>
      </c>
      <c r="S51" s="161">
        <f>SUM(O51,P52)</f>
        <v>13</v>
      </c>
      <c r="T51" s="8">
        <v>0</v>
      </c>
      <c r="U51" s="10">
        <v>0</v>
      </c>
      <c r="V51" s="10">
        <v>0</v>
      </c>
      <c r="W51" s="161">
        <f t="shared" ref="W51" si="17">SUM(S51,T52)</f>
        <v>13</v>
      </c>
      <c r="X51" s="144">
        <f>SUM(W51)</f>
        <v>13</v>
      </c>
      <c r="Y51" s="133">
        <f>COUNTIF(D51:F51,"=5")+COUNTIF(H51:J51,"=5")+COUNTIF(L51:N51,"=5")+COUNTIF(P51:R51,"=5")+COUNTIF(T51:V51,"=5")</f>
        <v>0</v>
      </c>
      <c r="Z51" s="133">
        <f>COUNTIF(D51:F51,"=4")+COUNTIF(H51:J51,"=4")+COUNTIF(L51:N51,"=4")+COUNTIF(P51:R51,"=4")+COUNTIF(T51:V51,"=4")</f>
        <v>1</v>
      </c>
      <c r="AA51" s="12"/>
      <c r="AB51" s="198"/>
      <c r="AC51" s="56"/>
      <c r="AD51" s="55"/>
      <c r="AE51" s="56"/>
      <c r="AF51" s="56"/>
      <c r="AG51" s="68"/>
      <c r="AH51" s="70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ht="15.75" customHeight="1" thickBot="1" x14ac:dyDescent="0.3">
      <c r="A52" s="173"/>
      <c r="B52" s="178"/>
      <c r="C52" s="177"/>
      <c r="D52" s="167">
        <f>SUM(D51:F51)</f>
        <v>8</v>
      </c>
      <c r="E52" s="168"/>
      <c r="F52" s="169"/>
      <c r="G52" s="162"/>
      <c r="H52" s="167">
        <f>SUM(H51:J51)</f>
        <v>2</v>
      </c>
      <c r="I52" s="168"/>
      <c r="J52" s="169"/>
      <c r="K52" s="162"/>
      <c r="L52" s="167">
        <f>SUM(L51:N51)</f>
        <v>3</v>
      </c>
      <c r="M52" s="168"/>
      <c r="N52" s="169"/>
      <c r="O52" s="162"/>
      <c r="P52" s="167">
        <f>SUM(P51:R51)</f>
        <v>0</v>
      </c>
      <c r="Q52" s="168"/>
      <c r="R52" s="169"/>
      <c r="S52" s="162"/>
      <c r="T52" s="167">
        <f>SUM(T51:V51)</f>
        <v>0</v>
      </c>
      <c r="U52" s="168"/>
      <c r="V52" s="169"/>
      <c r="W52" s="162"/>
      <c r="X52" s="145"/>
      <c r="Y52" s="134"/>
      <c r="Z52" s="134"/>
      <c r="AA52" s="12"/>
      <c r="AB52" s="191">
        <v>4</v>
      </c>
      <c r="AC52" s="58" t="s">
        <v>86</v>
      </c>
      <c r="AD52" s="57" t="s">
        <v>98</v>
      </c>
      <c r="AE52" s="58"/>
      <c r="AF52" s="58"/>
      <c r="AG52" s="379">
        <v>119</v>
      </c>
      <c r="AH52" s="204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ht="15.75" customHeight="1" thickBot="1" x14ac:dyDescent="0.3">
      <c r="A53" s="170">
        <v>9</v>
      </c>
      <c r="B53" s="156" t="s">
        <v>78</v>
      </c>
      <c r="C53" s="158" t="s">
        <v>94</v>
      </c>
      <c r="D53" s="24">
        <v>3</v>
      </c>
      <c r="E53" s="25">
        <v>0</v>
      </c>
      <c r="F53" s="26">
        <v>5</v>
      </c>
      <c r="G53" s="142">
        <f>D54</f>
        <v>8</v>
      </c>
      <c r="H53" s="27">
        <v>2</v>
      </c>
      <c r="I53" s="25">
        <v>4</v>
      </c>
      <c r="J53" s="25">
        <v>0</v>
      </c>
      <c r="K53" s="142">
        <f>SUM(G53,H54)</f>
        <v>14</v>
      </c>
      <c r="L53" s="27">
        <v>0</v>
      </c>
      <c r="M53" s="25">
        <v>0</v>
      </c>
      <c r="N53" s="25">
        <v>4</v>
      </c>
      <c r="O53" s="142">
        <f>SUM(K53,L54)</f>
        <v>18</v>
      </c>
      <c r="P53" s="27">
        <v>3</v>
      </c>
      <c r="Q53" s="25">
        <v>0</v>
      </c>
      <c r="R53" s="26">
        <v>0</v>
      </c>
      <c r="S53" s="142">
        <f>SUM(O53,P54)</f>
        <v>21</v>
      </c>
      <c r="T53" s="27">
        <v>0</v>
      </c>
      <c r="U53" s="25">
        <v>3</v>
      </c>
      <c r="V53" s="25">
        <v>0</v>
      </c>
      <c r="W53" s="160">
        <f t="shared" ref="W53" si="18">SUM(S53,T54)</f>
        <v>24</v>
      </c>
      <c r="X53" s="128">
        <f>SUM(W53)</f>
        <v>24</v>
      </c>
      <c r="Y53" s="126">
        <f>COUNTIF(D53:F53,"=5")+COUNTIF(H53:J53,"=5")+COUNTIF(L53:N53,"=5")+COUNTIF(P53:R53,"=5")+COUNTIF(T53:V53,"=5")</f>
        <v>1</v>
      </c>
      <c r="Z53" s="126">
        <f>COUNTIF(D53:F53,"=4")+COUNTIF(H53:J53,"=4")+COUNTIF(L53:N53,"=4")+COUNTIF(P53:R53,"=4")+COUNTIF(T53:V53,"=4")</f>
        <v>2</v>
      </c>
      <c r="AA53" s="12"/>
      <c r="AB53" s="192"/>
      <c r="AC53" s="60"/>
      <c r="AD53" s="59"/>
      <c r="AE53" s="60"/>
      <c r="AF53" s="60"/>
      <c r="AG53" s="380"/>
      <c r="AH53" s="205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ht="15.75" customHeight="1" thickBot="1" x14ac:dyDescent="0.3">
      <c r="A54" s="171"/>
      <c r="B54" s="296"/>
      <c r="C54" s="159"/>
      <c r="D54" s="130">
        <f>SUM(D53:F53)</f>
        <v>8</v>
      </c>
      <c r="E54" s="130"/>
      <c r="F54" s="131"/>
      <c r="G54" s="143"/>
      <c r="H54" s="132">
        <f>SUM(H53:J53)</f>
        <v>6</v>
      </c>
      <c r="I54" s="130"/>
      <c r="J54" s="131"/>
      <c r="K54" s="143"/>
      <c r="L54" s="132">
        <f>SUM(L53:N53)</f>
        <v>4</v>
      </c>
      <c r="M54" s="130"/>
      <c r="N54" s="131"/>
      <c r="O54" s="143"/>
      <c r="P54" s="132">
        <f>SUM(P53:R53)</f>
        <v>3</v>
      </c>
      <c r="Q54" s="130"/>
      <c r="R54" s="131"/>
      <c r="S54" s="143"/>
      <c r="T54" s="132">
        <f>SUM(T53:V53)</f>
        <v>3</v>
      </c>
      <c r="U54" s="130"/>
      <c r="V54" s="131"/>
      <c r="W54" s="143"/>
      <c r="X54" s="129"/>
      <c r="Y54" s="127"/>
      <c r="Z54" s="127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ht="15.75" customHeight="1" x14ac:dyDescent="0.25">
      <c r="A55" s="297">
        <v>10</v>
      </c>
      <c r="B55" s="174" t="s">
        <v>77</v>
      </c>
      <c r="C55" s="176" t="s">
        <v>93</v>
      </c>
      <c r="D55" s="11">
        <v>5</v>
      </c>
      <c r="E55" s="10">
        <v>4</v>
      </c>
      <c r="F55" s="9">
        <v>5</v>
      </c>
      <c r="G55" s="161">
        <f>D56</f>
        <v>14</v>
      </c>
      <c r="H55" s="8">
        <v>4</v>
      </c>
      <c r="I55" s="10">
        <v>0</v>
      </c>
      <c r="J55" s="10">
        <v>5</v>
      </c>
      <c r="K55" s="161">
        <f>SUM(G55,H56)</f>
        <v>23</v>
      </c>
      <c r="L55" s="8">
        <v>3</v>
      </c>
      <c r="M55" s="10">
        <v>3</v>
      </c>
      <c r="N55" s="10">
        <v>0</v>
      </c>
      <c r="O55" s="161">
        <f>SUM(K55,L56)</f>
        <v>29</v>
      </c>
      <c r="P55" s="8">
        <v>5</v>
      </c>
      <c r="Q55" s="10">
        <v>3</v>
      </c>
      <c r="R55" s="10">
        <v>0</v>
      </c>
      <c r="S55" s="161">
        <f>SUM(O55,P56)</f>
        <v>37</v>
      </c>
      <c r="T55" s="8">
        <v>0</v>
      </c>
      <c r="U55" s="10">
        <v>0</v>
      </c>
      <c r="V55" s="10">
        <v>0</v>
      </c>
      <c r="W55" s="161">
        <f t="shared" ref="W55" si="19">SUM(S55,T56)</f>
        <v>37</v>
      </c>
      <c r="X55" s="144">
        <f t="shared" ref="X55" si="20">SUM(W55)</f>
        <v>37</v>
      </c>
      <c r="Y55" s="133">
        <f t="shared" ref="Y55" si="21">COUNTIF(D55:F55,"=5")+COUNTIF(H55:J55,"=5")+COUNTIF(L55:N55,"=5")+COUNTIF(P55:R55,"=5")+COUNTIF(T55:V55,"=5")</f>
        <v>4</v>
      </c>
      <c r="Z55" s="133">
        <f t="shared" ref="Z55" si="22">COUNTIF(D55:F55,"=4")+COUNTIF(H55:J55,"=4")+COUNTIF(L55:N55,"=4")+COUNTIF(P55:R55,"=4")+COUNTIF(T55:V55,"=4")</f>
        <v>2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ht="15.75" customHeight="1" thickBot="1" x14ac:dyDescent="0.3">
      <c r="A56" s="298"/>
      <c r="B56" s="178"/>
      <c r="C56" s="177"/>
      <c r="D56" s="167">
        <f>SUM(D55:F55)</f>
        <v>14</v>
      </c>
      <c r="E56" s="168"/>
      <c r="F56" s="169"/>
      <c r="G56" s="162"/>
      <c r="H56" s="167">
        <f>SUM(H55:J55)</f>
        <v>9</v>
      </c>
      <c r="I56" s="168"/>
      <c r="J56" s="169"/>
      <c r="K56" s="162"/>
      <c r="L56" s="167">
        <f>SUM(L55:N55)</f>
        <v>6</v>
      </c>
      <c r="M56" s="168"/>
      <c r="N56" s="169"/>
      <c r="O56" s="162"/>
      <c r="P56" s="167">
        <f>SUM(P55:R55)</f>
        <v>8</v>
      </c>
      <c r="Q56" s="168"/>
      <c r="R56" s="169"/>
      <c r="S56" s="162"/>
      <c r="T56" s="167">
        <f>SUM(T55:V55)</f>
        <v>0</v>
      </c>
      <c r="U56" s="168"/>
      <c r="V56" s="169"/>
      <c r="W56" s="162"/>
      <c r="X56" s="145"/>
      <c r="Y56" s="134"/>
      <c r="Z56" s="134"/>
      <c r="AA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ht="15.75" customHeight="1" x14ac:dyDescent="0.25">
      <c r="A57" s="297">
        <v>11</v>
      </c>
      <c r="B57" s="156" t="s">
        <v>57</v>
      </c>
      <c r="C57" s="158" t="s">
        <v>92</v>
      </c>
      <c r="D57" s="24">
        <v>3</v>
      </c>
      <c r="E57" s="25">
        <v>3</v>
      </c>
      <c r="F57" s="26">
        <v>4</v>
      </c>
      <c r="G57" s="142">
        <f>D58</f>
        <v>10</v>
      </c>
      <c r="H57" s="27">
        <v>4</v>
      </c>
      <c r="I57" s="25">
        <v>5</v>
      </c>
      <c r="J57" s="25">
        <v>4</v>
      </c>
      <c r="K57" s="142">
        <f>SUM(G57,H58)</f>
        <v>23</v>
      </c>
      <c r="L57" s="27">
        <v>2</v>
      </c>
      <c r="M57" s="25">
        <v>3</v>
      </c>
      <c r="N57" s="25">
        <v>4</v>
      </c>
      <c r="O57" s="142">
        <f>SUM(K57,L58)</f>
        <v>32</v>
      </c>
      <c r="P57" s="27">
        <v>0</v>
      </c>
      <c r="Q57" s="25">
        <v>0</v>
      </c>
      <c r="R57" s="26">
        <v>4</v>
      </c>
      <c r="S57" s="142">
        <f>SUM(O57,P58)</f>
        <v>36</v>
      </c>
      <c r="T57" s="27">
        <v>0</v>
      </c>
      <c r="U57" s="25">
        <v>0</v>
      </c>
      <c r="V57" s="25">
        <v>0</v>
      </c>
      <c r="W57" s="160">
        <f t="shared" ref="W57" si="23">SUM(S57,T58)</f>
        <v>36</v>
      </c>
      <c r="X57" s="128">
        <f t="shared" ref="X57" si="24">SUM(W57)</f>
        <v>36</v>
      </c>
      <c r="Y57" s="126">
        <f t="shared" ref="Y57" si="25">COUNTIF(D57:F57,"=5")+COUNTIF(H57:J57,"=5")+COUNTIF(L57:N57,"=5")+COUNTIF(P57:R57,"=5")+COUNTIF(T57:V57,"=5")</f>
        <v>1</v>
      </c>
      <c r="Z57" s="126">
        <f t="shared" ref="Z57" si="26">COUNTIF(D57:F57,"=4")+COUNTIF(H57:J57,"=4")+COUNTIF(L57:N57,"=4")+COUNTIF(P57:R57,"=4")+COUNTIF(T57:V57,"=4")</f>
        <v>5</v>
      </c>
      <c r="AA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ht="15.75" customHeight="1" thickBot="1" x14ac:dyDescent="0.3">
      <c r="A58" s="298"/>
      <c r="B58" s="157"/>
      <c r="C58" s="159"/>
      <c r="D58" s="130">
        <f>SUM(D57:F57)</f>
        <v>10</v>
      </c>
      <c r="E58" s="130"/>
      <c r="F58" s="131"/>
      <c r="G58" s="143"/>
      <c r="H58" s="132">
        <f>SUM(H57:J57)</f>
        <v>13</v>
      </c>
      <c r="I58" s="130"/>
      <c r="J58" s="131"/>
      <c r="K58" s="143"/>
      <c r="L58" s="132">
        <f>SUM(L57:N57)</f>
        <v>9</v>
      </c>
      <c r="M58" s="130"/>
      <c r="N58" s="131"/>
      <c r="O58" s="143"/>
      <c r="P58" s="132">
        <f>SUM(P57:R57)</f>
        <v>4</v>
      </c>
      <c r="Q58" s="130"/>
      <c r="R58" s="131"/>
      <c r="S58" s="143"/>
      <c r="T58" s="132">
        <f>SUM(T57:V57)</f>
        <v>0</v>
      </c>
      <c r="U58" s="130"/>
      <c r="V58" s="131"/>
      <c r="W58" s="143"/>
      <c r="X58" s="129"/>
      <c r="Y58" s="127"/>
      <c r="Z58" s="127"/>
      <c r="AA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7" ht="15.75" customHeight="1" x14ac:dyDescent="0.25">
      <c r="A59" s="297">
        <v>12</v>
      </c>
      <c r="B59" s="174" t="s">
        <v>101</v>
      </c>
      <c r="C59" s="176" t="s">
        <v>91</v>
      </c>
      <c r="D59" s="11">
        <v>4</v>
      </c>
      <c r="E59" s="10">
        <v>5</v>
      </c>
      <c r="F59" s="9">
        <v>0</v>
      </c>
      <c r="G59" s="161">
        <f>D60</f>
        <v>9</v>
      </c>
      <c r="H59" s="8">
        <v>0</v>
      </c>
      <c r="I59" s="10">
        <v>4</v>
      </c>
      <c r="J59" s="10">
        <v>5</v>
      </c>
      <c r="K59" s="161">
        <f>SUM(G59,H60)</f>
        <v>18</v>
      </c>
      <c r="L59" s="8">
        <v>0</v>
      </c>
      <c r="M59" s="10">
        <v>2</v>
      </c>
      <c r="N59" s="10">
        <v>0</v>
      </c>
      <c r="O59" s="161">
        <f>SUM(K59,L60)</f>
        <v>20</v>
      </c>
      <c r="P59" s="8">
        <v>0</v>
      </c>
      <c r="Q59" s="10">
        <v>0</v>
      </c>
      <c r="R59" s="10">
        <v>0</v>
      </c>
      <c r="S59" s="161">
        <f>SUM(O59,P60)</f>
        <v>20</v>
      </c>
      <c r="T59" s="8">
        <v>0</v>
      </c>
      <c r="U59" s="10">
        <v>0</v>
      </c>
      <c r="V59" s="10">
        <v>0</v>
      </c>
      <c r="W59" s="161">
        <f t="shared" ref="W59" si="27">SUM(S59,T60)</f>
        <v>20</v>
      </c>
      <c r="X59" s="144">
        <f t="shared" ref="X59" si="28">SUM(W59)</f>
        <v>20</v>
      </c>
      <c r="Y59" s="133">
        <f t="shared" ref="Y59" si="29">COUNTIF(D59:F59,"=5")+COUNTIF(H59:J59,"=5")+COUNTIF(L59:N59,"=5")+COUNTIF(P59:R59,"=5")+COUNTIF(T59:V59,"=5")</f>
        <v>2</v>
      </c>
      <c r="Z59" s="133">
        <f t="shared" ref="Z59" si="30">COUNTIF(D59:F59,"=4")+COUNTIF(H59:J59,"=4")+COUNTIF(L59:N59,"=4")+COUNTIF(P59:R59,"=4")+COUNTIF(T59:V59,"=4")</f>
        <v>2</v>
      </c>
      <c r="AA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ht="15.75" customHeight="1" thickBot="1" x14ac:dyDescent="0.3">
      <c r="A60" s="298"/>
      <c r="B60" s="178"/>
      <c r="C60" s="177"/>
      <c r="D60" s="167">
        <f>SUM(D59:F59)</f>
        <v>9</v>
      </c>
      <c r="E60" s="168"/>
      <c r="F60" s="169"/>
      <c r="G60" s="162"/>
      <c r="H60" s="167">
        <f>SUM(H59:J59)</f>
        <v>9</v>
      </c>
      <c r="I60" s="168"/>
      <c r="J60" s="169"/>
      <c r="K60" s="162"/>
      <c r="L60" s="167">
        <f>SUM(L59:N59)</f>
        <v>2</v>
      </c>
      <c r="M60" s="168"/>
      <c r="N60" s="169"/>
      <c r="O60" s="162"/>
      <c r="P60" s="167">
        <f>SUM(P59:R59)</f>
        <v>0</v>
      </c>
      <c r="Q60" s="168"/>
      <c r="R60" s="169"/>
      <c r="S60" s="162"/>
      <c r="T60" s="167">
        <f>SUM(T59:V59)</f>
        <v>0</v>
      </c>
      <c r="U60" s="168"/>
      <c r="V60" s="169"/>
      <c r="W60" s="162"/>
      <c r="X60" s="145"/>
      <c r="Y60" s="134"/>
      <c r="Z60" s="134"/>
      <c r="AA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:47" ht="15.75" customHeight="1" x14ac:dyDescent="0.25">
      <c r="A61" s="297">
        <v>13</v>
      </c>
      <c r="B61" s="156" t="s">
        <v>75</v>
      </c>
      <c r="C61" s="158" t="s">
        <v>90</v>
      </c>
      <c r="D61" s="24">
        <v>4</v>
      </c>
      <c r="E61" s="25">
        <v>5</v>
      </c>
      <c r="F61" s="26">
        <v>3</v>
      </c>
      <c r="G61" s="142">
        <f>D62</f>
        <v>12</v>
      </c>
      <c r="H61" s="27">
        <v>5</v>
      </c>
      <c r="I61" s="25">
        <v>4</v>
      </c>
      <c r="J61" s="25">
        <v>3</v>
      </c>
      <c r="K61" s="142">
        <f>SUM(G61,H62)</f>
        <v>24</v>
      </c>
      <c r="L61" s="27">
        <v>0</v>
      </c>
      <c r="M61" s="25">
        <v>4</v>
      </c>
      <c r="N61" s="25">
        <v>0</v>
      </c>
      <c r="O61" s="142">
        <f>SUM(K61,L62)</f>
        <v>28</v>
      </c>
      <c r="P61" s="27">
        <v>0</v>
      </c>
      <c r="Q61" s="25">
        <v>3</v>
      </c>
      <c r="R61" s="26">
        <v>0</v>
      </c>
      <c r="S61" s="142">
        <f>SUM(O61,P62)</f>
        <v>31</v>
      </c>
      <c r="T61" s="27">
        <v>2</v>
      </c>
      <c r="U61" s="25">
        <v>0</v>
      </c>
      <c r="V61" s="25">
        <v>0</v>
      </c>
      <c r="W61" s="160">
        <f t="shared" ref="W61" si="31">SUM(S61,T62)</f>
        <v>33</v>
      </c>
      <c r="X61" s="128">
        <f t="shared" ref="X61" si="32">SUM(W61)</f>
        <v>33</v>
      </c>
      <c r="Y61" s="126">
        <f t="shared" ref="Y61" si="33">COUNTIF(D61:F61,"=5")+COUNTIF(H61:J61,"=5")+COUNTIF(L61:N61,"=5")+COUNTIF(P61:R61,"=5")+COUNTIF(T61:V61,"=5")</f>
        <v>2</v>
      </c>
      <c r="Z61" s="126">
        <f t="shared" ref="Z61" si="34">COUNTIF(D61:F61,"=4")+COUNTIF(H61:J61,"=4")+COUNTIF(L61:N61,"=4")+COUNTIF(P61:R61,"=4")+COUNTIF(T61:V61,"=4")</f>
        <v>3</v>
      </c>
      <c r="AA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ht="15.75" customHeight="1" thickBot="1" x14ac:dyDescent="0.3">
      <c r="A62" s="298"/>
      <c r="B62" s="157"/>
      <c r="C62" s="159"/>
      <c r="D62" s="130">
        <f>SUM(D61:F61)</f>
        <v>12</v>
      </c>
      <c r="E62" s="130"/>
      <c r="F62" s="131"/>
      <c r="G62" s="143"/>
      <c r="H62" s="132">
        <f>SUM(H61:J61)</f>
        <v>12</v>
      </c>
      <c r="I62" s="130"/>
      <c r="J62" s="131"/>
      <c r="K62" s="143"/>
      <c r="L62" s="132">
        <f>SUM(L61:N61)</f>
        <v>4</v>
      </c>
      <c r="M62" s="130"/>
      <c r="N62" s="131"/>
      <c r="O62" s="143"/>
      <c r="P62" s="132">
        <f>SUM(P61:R61)</f>
        <v>3</v>
      </c>
      <c r="Q62" s="130"/>
      <c r="R62" s="131"/>
      <c r="S62" s="143"/>
      <c r="T62" s="132">
        <f>SUM(T61:V61)</f>
        <v>2</v>
      </c>
      <c r="U62" s="130"/>
      <c r="V62" s="131"/>
      <c r="W62" s="143"/>
      <c r="X62" s="129"/>
      <c r="Y62" s="127"/>
      <c r="Z62" s="127"/>
      <c r="AA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1:47" ht="15.75" customHeight="1" thickBot="1" x14ac:dyDescent="0.3">
      <c r="AA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1:47" ht="15.75" customHeight="1" thickBot="1" x14ac:dyDescent="0.3">
      <c r="A64" s="2"/>
      <c r="B64" s="179"/>
      <c r="C64" s="180"/>
      <c r="D64" s="152" t="s">
        <v>32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4"/>
      <c r="W64" s="4"/>
      <c r="X64" s="4"/>
      <c r="Y64" s="12"/>
      <c r="Z64" s="12"/>
      <c r="AA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</row>
    <row r="65" spans="1:47" ht="15.75" customHeight="1" x14ac:dyDescent="0.25">
      <c r="A65" s="97" t="s">
        <v>0</v>
      </c>
      <c r="B65" s="97" t="s">
        <v>1</v>
      </c>
      <c r="C65" s="97" t="s">
        <v>2</v>
      </c>
      <c r="D65" s="139" t="s">
        <v>16</v>
      </c>
      <c r="E65" s="140"/>
      <c r="F65" s="141"/>
      <c r="G65" s="137" t="s">
        <v>6</v>
      </c>
      <c r="H65" s="139" t="s">
        <v>28</v>
      </c>
      <c r="I65" s="140"/>
      <c r="J65" s="141"/>
      <c r="K65" s="137" t="s">
        <v>6</v>
      </c>
      <c r="L65" s="149" t="s">
        <v>14</v>
      </c>
      <c r="M65" s="150"/>
      <c r="N65" s="151"/>
      <c r="O65" s="137" t="s">
        <v>6</v>
      </c>
      <c r="P65" s="139" t="s">
        <v>29</v>
      </c>
      <c r="Q65" s="140"/>
      <c r="R65" s="141"/>
      <c r="S65" s="137" t="s">
        <v>6</v>
      </c>
      <c r="T65" s="139" t="s">
        <v>15</v>
      </c>
      <c r="U65" s="140"/>
      <c r="V65" s="141"/>
      <c r="W65" s="137" t="s">
        <v>6</v>
      </c>
      <c r="X65" s="135" t="s">
        <v>8</v>
      </c>
      <c r="Y65" s="99" t="s">
        <v>25</v>
      </c>
      <c r="Z65" s="99" t="s">
        <v>24</v>
      </c>
      <c r="AA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ht="15.75" customHeight="1" thickBot="1" x14ac:dyDescent="0.3">
      <c r="A66" s="98"/>
      <c r="B66" s="98"/>
      <c r="C66" s="98"/>
      <c r="D66" s="5" t="s">
        <v>9</v>
      </c>
      <c r="E66" s="6" t="s">
        <v>10</v>
      </c>
      <c r="F66" s="7" t="s">
        <v>11</v>
      </c>
      <c r="G66" s="138"/>
      <c r="H66" s="5" t="s">
        <v>9</v>
      </c>
      <c r="I66" s="6" t="s">
        <v>10</v>
      </c>
      <c r="J66" s="7" t="s">
        <v>11</v>
      </c>
      <c r="K66" s="138"/>
      <c r="L66" s="5" t="s">
        <v>9</v>
      </c>
      <c r="M66" s="6" t="s">
        <v>10</v>
      </c>
      <c r="N66" s="7" t="s">
        <v>11</v>
      </c>
      <c r="O66" s="138"/>
      <c r="P66" s="5" t="s">
        <v>9</v>
      </c>
      <c r="Q66" s="6" t="s">
        <v>10</v>
      </c>
      <c r="R66" s="7" t="s">
        <v>11</v>
      </c>
      <c r="S66" s="138"/>
      <c r="T66" s="5" t="s">
        <v>9</v>
      </c>
      <c r="U66" s="6" t="s">
        <v>10</v>
      </c>
      <c r="V66" s="7" t="s">
        <v>11</v>
      </c>
      <c r="W66" s="138"/>
      <c r="X66" s="136"/>
      <c r="Y66" s="100"/>
      <c r="Z66" s="100"/>
      <c r="AA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:47" ht="15.75" customHeight="1" x14ac:dyDescent="0.25">
      <c r="A67" s="209">
        <v>1</v>
      </c>
      <c r="B67" s="156" t="s">
        <v>87</v>
      </c>
      <c r="C67" s="158" t="s">
        <v>99</v>
      </c>
      <c r="D67" s="24">
        <v>0</v>
      </c>
      <c r="E67" s="25">
        <v>5</v>
      </c>
      <c r="F67" s="26">
        <v>5</v>
      </c>
      <c r="G67" s="142">
        <f>D68</f>
        <v>10</v>
      </c>
      <c r="H67" s="27">
        <v>2</v>
      </c>
      <c r="I67" s="25">
        <v>4</v>
      </c>
      <c r="J67" s="25">
        <v>4</v>
      </c>
      <c r="K67" s="142">
        <f>SUM(G67,H68)</f>
        <v>20</v>
      </c>
      <c r="L67" s="27">
        <v>2</v>
      </c>
      <c r="M67" s="25">
        <v>2</v>
      </c>
      <c r="N67" s="25">
        <v>0</v>
      </c>
      <c r="O67" s="142">
        <f>SUM(K67,L68)</f>
        <v>24</v>
      </c>
      <c r="P67" s="27">
        <v>3</v>
      </c>
      <c r="Q67" s="25">
        <v>0</v>
      </c>
      <c r="R67" s="26">
        <v>0</v>
      </c>
      <c r="S67" s="142">
        <f>SUM(O67,P68)</f>
        <v>27</v>
      </c>
      <c r="T67" s="27">
        <v>0</v>
      </c>
      <c r="U67" s="25">
        <v>0</v>
      </c>
      <c r="V67" s="25">
        <v>0</v>
      </c>
      <c r="W67" s="142">
        <f>SUM(S67,T68)</f>
        <v>27</v>
      </c>
      <c r="X67" s="128">
        <f>SUM(W67)</f>
        <v>27</v>
      </c>
      <c r="Y67" s="126">
        <f>COUNTIF(D67:F67,"=5")+COUNTIF(H67:J67,"=5")+COUNTIF(L67:N67,"=5")+COUNTIF(P67:R67,"=5")+COUNTIF(T67:V67,"=5")</f>
        <v>2</v>
      </c>
      <c r="Z67" s="126">
        <f>COUNTIF(D67:F67,"=4")+COUNTIF(H67:J67,"=4")+COUNTIF(L67:N67,"=4")+COUNTIF(P67:R67,"=4")+COUNTIF(T67:V67,"=4")</f>
        <v>2</v>
      </c>
      <c r="AA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ht="15.75" customHeight="1" thickBot="1" x14ac:dyDescent="0.3">
      <c r="A68" s="88"/>
      <c r="B68" s="157"/>
      <c r="C68" s="159"/>
      <c r="D68" s="130">
        <f>SUM(D67:F67)</f>
        <v>10</v>
      </c>
      <c r="E68" s="130"/>
      <c r="F68" s="131"/>
      <c r="G68" s="143"/>
      <c r="H68" s="132">
        <f>SUM(H67:J67)</f>
        <v>10</v>
      </c>
      <c r="I68" s="130"/>
      <c r="J68" s="131"/>
      <c r="K68" s="143"/>
      <c r="L68" s="132">
        <f>SUM(L67:N67)</f>
        <v>4</v>
      </c>
      <c r="M68" s="130"/>
      <c r="N68" s="131"/>
      <c r="O68" s="143"/>
      <c r="P68" s="132">
        <f>SUM(P67:R67)</f>
        <v>3</v>
      </c>
      <c r="Q68" s="130"/>
      <c r="R68" s="131"/>
      <c r="S68" s="143"/>
      <c r="T68" s="132">
        <f>SUM(T67:V67)</f>
        <v>0</v>
      </c>
      <c r="U68" s="130"/>
      <c r="V68" s="131"/>
      <c r="W68" s="143"/>
      <c r="X68" s="129"/>
      <c r="Y68" s="127"/>
      <c r="Z68" s="127"/>
      <c r="AA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:47" ht="15.75" customHeight="1" x14ac:dyDescent="0.25">
      <c r="A69" s="87">
        <v>2</v>
      </c>
      <c r="B69" s="174" t="s">
        <v>86</v>
      </c>
      <c r="C69" s="176" t="s">
        <v>98</v>
      </c>
      <c r="D69" s="11">
        <v>0</v>
      </c>
      <c r="E69" s="10">
        <v>4</v>
      </c>
      <c r="F69" s="9">
        <v>4</v>
      </c>
      <c r="G69" s="161">
        <f>D70</f>
        <v>8</v>
      </c>
      <c r="H69" s="8">
        <v>4</v>
      </c>
      <c r="I69" s="10">
        <v>0</v>
      </c>
      <c r="J69" s="10">
        <v>0</v>
      </c>
      <c r="K69" s="161">
        <f>SUM(G69,H70)</f>
        <v>12</v>
      </c>
      <c r="L69" s="8">
        <v>2</v>
      </c>
      <c r="M69" s="10">
        <v>0</v>
      </c>
      <c r="N69" s="10">
        <v>3</v>
      </c>
      <c r="O69" s="161">
        <f>SUM(K69,L70)</f>
        <v>17</v>
      </c>
      <c r="P69" s="8">
        <v>2</v>
      </c>
      <c r="Q69" s="10">
        <v>0</v>
      </c>
      <c r="R69" s="10">
        <v>0</v>
      </c>
      <c r="S69" s="161">
        <f>SUM(O69,P70)</f>
        <v>19</v>
      </c>
      <c r="T69" s="8">
        <v>0</v>
      </c>
      <c r="U69" s="10">
        <v>2</v>
      </c>
      <c r="V69" s="10">
        <v>0</v>
      </c>
      <c r="W69" s="161">
        <f>SUM(S69,T70)</f>
        <v>21</v>
      </c>
      <c r="X69" s="144">
        <f>SUM(W69)</f>
        <v>21</v>
      </c>
      <c r="Y69" s="133">
        <f>COUNTIF(D69:F69,"=5")+COUNTIF(H69:J69,"=5")+COUNTIF(L69:N69,"=5")+COUNTIF(P69:R69,"=5")+COUNTIF(T69:V69,"=5")</f>
        <v>0</v>
      </c>
      <c r="Z69" s="133">
        <f>COUNTIF(D69:F69,"=4")+COUNTIF(H69:J69,"=4")+COUNTIF(L69:N69,"=4")+COUNTIF(P69:R69,"=4")+COUNTIF(T69:V69,"=4")</f>
        <v>3</v>
      </c>
      <c r="AA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  <row r="70" spans="1:47" ht="15.75" customHeight="1" thickBot="1" x14ac:dyDescent="0.3">
      <c r="A70" s="88"/>
      <c r="B70" s="178"/>
      <c r="C70" s="177"/>
      <c r="D70" s="167">
        <f>SUM(D69:F69)</f>
        <v>8</v>
      </c>
      <c r="E70" s="168"/>
      <c r="F70" s="169"/>
      <c r="G70" s="162"/>
      <c r="H70" s="167">
        <f>SUM(H69:J69)</f>
        <v>4</v>
      </c>
      <c r="I70" s="168"/>
      <c r="J70" s="169"/>
      <c r="K70" s="162"/>
      <c r="L70" s="167">
        <f>SUM(L69:N69)</f>
        <v>5</v>
      </c>
      <c r="M70" s="168"/>
      <c r="N70" s="169"/>
      <c r="O70" s="162"/>
      <c r="P70" s="167">
        <f>SUM(P69:R69)</f>
        <v>2</v>
      </c>
      <c r="Q70" s="168"/>
      <c r="R70" s="169"/>
      <c r="S70" s="162"/>
      <c r="T70" s="167">
        <f>SUM(T69:V69)</f>
        <v>2</v>
      </c>
      <c r="U70" s="168"/>
      <c r="V70" s="169"/>
      <c r="W70" s="162"/>
      <c r="X70" s="145"/>
      <c r="Y70" s="134"/>
      <c r="Z70" s="134"/>
      <c r="AA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</row>
    <row r="71" spans="1:47" ht="15.75" customHeight="1" x14ac:dyDescent="0.25">
      <c r="A71" s="87">
        <v>3</v>
      </c>
      <c r="B71" s="156" t="s">
        <v>85</v>
      </c>
      <c r="C71" s="158" t="s">
        <v>97</v>
      </c>
      <c r="D71" s="24">
        <v>0</v>
      </c>
      <c r="E71" s="25">
        <v>2</v>
      </c>
      <c r="F71" s="26">
        <v>5</v>
      </c>
      <c r="G71" s="142">
        <f>D72</f>
        <v>7</v>
      </c>
      <c r="H71" s="27">
        <v>3</v>
      </c>
      <c r="I71" s="25">
        <v>3</v>
      </c>
      <c r="J71" s="25">
        <v>4</v>
      </c>
      <c r="K71" s="142">
        <f>SUM(G71,H72)</f>
        <v>17</v>
      </c>
      <c r="L71" s="27">
        <v>4</v>
      </c>
      <c r="M71" s="25">
        <v>2</v>
      </c>
      <c r="N71" s="25">
        <v>0</v>
      </c>
      <c r="O71" s="142">
        <f>SUM(K71,L72)</f>
        <v>23</v>
      </c>
      <c r="P71" s="27">
        <v>0</v>
      </c>
      <c r="Q71" s="25">
        <v>0</v>
      </c>
      <c r="R71" s="26">
        <v>0</v>
      </c>
      <c r="S71" s="142">
        <f>SUM(O71,P72)</f>
        <v>23</v>
      </c>
      <c r="T71" s="27">
        <v>0</v>
      </c>
      <c r="U71" s="25">
        <v>0</v>
      </c>
      <c r="V71" s="25">
        <v>4</v>
      </c>
      <c r="W71" s="160">
        <f>SUM(S71,T72)</f>
        <v>27</v>
      </c>
      <c r="X71" s="128">
        <f>SUM(W71)</f>
        <v>27</v>
      </c>
      <c r="Y71" s="126">
        <f>COUNTIF(D71:F71,"=5")+COUNTIF(H71:J71,"=5")+COUNTIF(L71:N71,"=5")+COUNTIF(P71:R71,"=5")+COUNTIF(T71:V71,"=5")</f>
        <v>1</v>
      </c>
      <c r="Z71" s="126">
        <f>COUNTIF(D71:F71,"=4")+COUNTIF(H71:J71,"=4")+COUNTIF(L71:N71,"=4")+COUNTIF(P71:R71,"=4")+COUNTIF(T71:V71,"=4")</f>
        <v>3</v>
      </c>
      <c r="AA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</row>
    <row r="72" spans="1:47" ht="15.75" customHeight="1" thickBot="1" x14ac:dyDescent="0.3">
      <c r="A72" s="88"/>
      <c r="B72" s="157"/>
      <c r="C72" s="159"/>
      <c r="D72" s="130">
        <f>SUM(D71:F71)</f>
        <v>7</v>
      </c>
      <c r="E72" s="130"/>
      <c r="F72" s="131"/>
      <c r="G72" s="143"/>
      <c r="H72" s="132">
        <f>SUM(H71:J71)</f>
        <v>10</v>
      </c>
      <c r="I72" s="130"/>
      <c r="J72" s="131"/>
      <c r="K72" s="143"/>
      <c r="L72" s="132">
        <f>SUM(L71:N71)</f>
        <v>6</v>
      </c>
      <c r="M72" s="130"/>
      <c r="N72" s="131"/>
      <c r="O72" s="143"/>
      <c r="P72" s="132">
        <f>SUM(P71:R71)</f>
        <v>0</v>
      </c>
      <c r="Q72" s="130"/>
      <c r="R72" s="131"/>
      <c r="S72" s="143"/>
      <c r="T72" s="132">
        <f>SUM(T71:V71)</f>
        <v>4</v>
      </c>
      <c r="U72" s="130"/>
      <c r="V72" s="131"/>
      <c r="W72" s="143"/>
      <c r="X72" s="129"/>
      <c r="Y72" s="127"/>
      <c r="Z72" s="127"/>
      <c r="AA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</row>
    <row r="73" spans="1:47" ht="15.75" customHeight="1" x14ac:dyDescent="0.25">
      <c r="A73" s="87">
        <v>4</v>
      </c>
      <c r="B73" s="174" t="s">
        <v>84</v>
      </c>
      <c r="C73" s="176" t="s">
        <v>96</v>
      </c>
      <c r="D73" s="11">
        <v>2</v>
      </c>
      <c r="E73" s="10">
        <v>5</v>
      </c>
      <c r="F73" s="9">
        <v>0</v>
      </c>
      <c r="G73" s="161">
        <f>D74</f>
        <v>7</v>
      </c>
      <c r="H73" s="8">
        <v>2</v>
      </c>
      <c r="I73" s="10">
        <v>4</v>
      </c>
      <c r="J73" s="10">
        <v>5</v>
      </c>
      <c r="K73" s="161">
        <f>SUM(G73,H74)</f>
        <v>18</v>
      </c>
      <c r="L73" s="8">
        <v>2</v>
      </c>
      <c r="M73" s="10">
        <v>0</v>
      </c>
      <c r="N73" s="10">
        <v>4</v>
      </c>
      <c r="O73" s="161">
        <f>SUM(K73,L74)</f>
        <v>24</v>
      </c>
      <c r="P73" s="8">
        <v>4</v>
      </c>
      <c r="Q73" s="10">
        <v>0</v>
      </c>
      <c r="R73" s="10">
        <v>0</v>
      </c>
      <c r="S73" s="161">
        <f>SUM(O73,P74)</f>
        <v>28</v>
      </c>
      <c r="T73" s="8">
        <v>0</v>
      </c>
      <c r="U73" s="10">
        <v>3</v>
      </c>
      <c r="V73" s="10">
        <v>0</v>
      </c>
      <c r="W73" s="161">
        <f>SUM(S73,T74)</f>
        <v>31</v>
      </c>
      <c r="X73" s="144">
        <f>SUM(W73)</f>
        <v>31</v>
      </c>
      <c r="Y73" s="133">
        <f>COUNTIF(D73:F73,"=5")+COUNTIF(H73:J73,"=5")+COUNTIF(L73:N73,"=5")+COUNTIF(P73:R73,"=5")+COUNTIF(T73:V73,"=5")</f>
        <v>2</v>
      </c>
      <c r="Z73" s="133">
        <f>COUNTIF(D73:F73,"=4")+COUNTIF(H73:J73,"=4")+COUNTIF(L73:N73,"=4")+COUNTIF(P73:R73,"=4")+COUNTIF(T73:V73,"=4")</f>
        <v>3</v>
      </c>
      <c r="AA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</row>
    <row r="74" spans="1:47" ht="15.75" customHeight="1" thickBot="1" x14ac:dyDescent="0.3">
      <c r="A74" s="88"/>
      <c r="B74" s="178"/>
      <c r="C74" s="177"/>
      <c r="D74" s="167">
        <f>SUM(D73:F73)</f>
        <v>7</v>
      </c>
      <c r="E74" s="168"/>
      <c r="F74" s="169"/>
      <c r="G74" s="162"/>
      <c r="H74" s="167">
        <f>SUM(H73:J73)</f>
        <v>11</v>
      </c>
      <c r="I74" s="168"/>
      <c r="J74" s="169"/>
      <c r="K74" s="162"/>
      <c r="L74" s="167">
        <f>SUM(L73:N73)</f>
        <v>6</v>
      </c>
      <c r="M74" s="168"/>
      <c r="N74" s="169"/>
      <c r="O74" s="162"/>
      <c r="P74" s="167">
        <f>SUM(P73:R73)</f>
        <v>4</v>
      </c>
      <c r="Q74" s="168"/>
      <c r="R74" s="169"/>
      <c r="S74" s="162"/>
      <c r="T74" s="167">
        <f>SUM(T73:V73)</f>
        <v>3</v>
      </c>
      <c r="U74" s="168"/>
      <c r="V74" s="169"/>
      <c r="W74" s="162"/>
      <c r="X74" s="145"/>
      <c r="Y74" s="134"/>
      <c r="Z74" s="134"/>
      <c r="AA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</row>
    <row r="75" spans="1:47" ht="15.75" customHeight="1" x14ac:dyDescent="0.25">
      <c r="A75" s="87">
        <v>5</v>
      </c>
      <c r="B75" s="156" t="s">
        <v>83</v>
      </c>
      <c r="C75" s="158" t="s">
        <v>95</v>
      </c>
      <c r="D75" s="24">
        <v>5</v>
      </c>
      <c r="E75" s="25">
        <v>4</v>
      </c>
      <c r="F75" s="26">
        <v>4</v>
      </c>
      <c r="G75" s="142">
        <f>D76</f>
        <v>13</v>
      </c>
      <c r="H75" s="27">
        <v>5</v>
      </c>
      <c r="I75" s="25">
        <v>5</v>
      </c>
      <c r="J75" s="25">
        <v>3</v>
      </c>
      <c r="K75" s="142">
        <f>SUM(G75,H76)</f>
        <v>26</v>
      </c>
      <c r="L75" s="27">
        <v>5</v>
      </c>
      <c r="M75" s="25">
        <v>4</v>
      </c>
      <c r="N75" s="25">
        <v>5</v>
      </c>
      <c r="O75" s="142">
        <f>SUM(K75,L76)</f>
        <v>40</v>
      </c>
      <c r="P75" s="27">
        <v>0</v>
      </c>
      <c r="Q75" s="25">
        <v>0</v>
      </c>
      <c r="R75" s="26">
        <v>4</v>
      </c>
      <c r="S75" s="142">
        <f>SUM(O75,P76)</f>
        <v>44</v>
      </c>
      <c r="T75" s="27">
        <v>3</v>
      </c>
      <c r="U75" s="25">
        <v>0</v>
      </c>
      <c r="V75" s="25">
        <v>0</v>
      </c>
      <c r="W75" s="160">
        <f>SUM(S75,T76)</f>
        <v>47</v>
      </c>
      <c r="X75" s="128">
        <f>SUM(W75)</f>
        <v>47</v>
      </c>
      <c r="Y75" s="126">
        <f>COUNTIF(D75:F75,"=5")+COUNTIF(H75:J75,"=5")+COUNTIF(L75:N75,"=5")+COUNTIF(P75:R75,"=5")+COUNTIF(T75:V75,"=5")</f>
        <v>5</v>
      </c>
      <c r="Z75" s="126">
        <f>COUNTIF(D75:F75,"=4")+COUNTIF(H75:J75,"=4")+COUNTIF(L75:N75,"=4")+COUNTIF(P75:R75,"=4")+COUNTIF(T75:V75,"=4")</f>
        <v>4</v>
      </c>
      <c r="AA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</row>
    <row r="76" spans="1:47" ht="15.75" customHeight="1" thickBot="1" x14ac:dyDescent="0.3">
      <c r="A76" s="88"/>
      <c r="B76" s="157"/>
      <c r="C76" s="159"/>
      <c r="D76" s="130">
        <f>SUM(D75:F75)</f>
        <v>13</v>
      </c>
      <c r="E76" s="130"/>
      <c r="F76" s="131"/>
      <c r="G76" s="143"/>
      <c r="H76" s="132">
        <f>SUM(H75:J75)</f>
        <v>13</v>
      </c>
      <c r="I76" s="130"/>
      <c r="J76" s="131"/>
      <c r="K76" s="143"/>
      <c r="L76" s="132">
        <f>SUM(L75:N75)</f>
        <v>14</v>
      </c>
      <c r="M76" s="130"/>
      <c r="N76" s="131"/>
      <c r="O76" s="143"/>
      <c r="P76" s="132">
        <f>SUM(P75:R75)</f>
        <v>4</v>
      </c>
      <c r="Q76" s="130"/>
      <c r="R76" s="131"/>
      <c r="S76" s="143"/>
      <c r="T76" s="132">
        <f>SUM(T75:V75)</f>
        <v>3</v>
      </c>
      <c r="U76" s="130"/>
      <c r="V76" s="131"/>
      <c r="W76" s="143"/>
      <c r="X76" s="129"/>
      <c r="Y76" s="127"/>
      <c r="Z76" s="127"/>
      <c r="AA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1:47" ht="15.75" customHeight="1" x14ac:dyDescent="0.25">
      <c r="A77" s="172">
        <v>6</v>
      </c>
      <c r="B77" s="174" t="s">
        <v>82</v>
      </c>
      <c r="C77" s="176" t="s">
        <v>95</v>
      </c>
      <c r="D77" s="11">
        <v>0</v>
      </c>
      <c r="E77" s="10">
        <v>5</v>
      </c>
      <c r="F77" s="9">
        <v>3</v>
      </c>
      <c r="G77" s="161">
        <f>D78</f>
        <v>8</v>
      </c>
      <c r="H77" s="8">
        <v>4</v>
      </c>
      <c r="I77" s="10">
        <v>4</v>
      </c>
      <c r="J77" s="10">
        <v>0</v>
      </c>
      <c r="K77" s="161">
        <f>SUM(G77,H78)</f>
        <v>16</v>
      </c>
      <c r="L77" s="8">
        <v>0</v>
      </c>
      <c r="M77" s="10">
        <v>0</v>
      </c>
      <c r="N77" s="10">
        <v>4</v>
      </c>
      <c r="O77" s="161">
        <f>SUM(K77,L78)</f>
        <v>20</v>
      </c>
      <c r="P77" s="8">
        <v>3</v>
      </c>
      <c r="Q77" s="10">
        <v>3</v>
      </c>
      <c r="R77" s="10">
        <v>0</v>
      </c>
      <c r="S77" s="161">
        <f>SUM(O77,P78)</f>
        <v>26</v>
      </c>
      <c r="T77" s="8">
        <v>3</v>
      </c>
      <c r="U77" s="10">
        <v>4</v>
      </c>
      <c r="V77" s="10">
        <v>3</v>
      </c>
      <c r="W77" s="161">
        <f>SUM(S77,T78)</f>
        <v>36</v>
      </c>
      <c r="X77" s="144">
        <f>SUM(W77)</f>
        <v>36</v>
      </c>
      <c r="Y77" s="133">
        <f>COUNTIF(D77:F77,"=5")+COUNTIF(H77:J77,"=5")+COUNTIF(L77:N77,"=5")+COUNTIF(P77:R77,"=5")+COUNTIF(T77:V77,"=5")</f>
        <v>1</v>
      </c>
      <c r="Z77" s="133">
        <f>COUNTIF(D77:F77,"=4")+COUNTIF(H77:J77,"=4")+COUNTIF(L77:N77,"=4")+COUNTIF(P77:R77,"=4")+COUNTIF(T77:V77,"=4")</f>
        <v>4</v>
      </c>
      <c r="AA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</row>
    <row r="78" spans="1:47" ht="15.75" customHeight="1" thickBot="1" x14ac:dyDescent="0.3">
      <c r="A78" s="173"/>
      <c r="B78" s="178"/>
      <c r="C78" s="177"/>
      <c r="D78" s="167">
        <f>SUM(D77:F77)</f>
        <v>8</v>
      </c>
      <c r="E78" s="168"/>
      <c r="F78" s="169"/>
      <c r="G78" s="162"/>
      <c r="H78" s="167">
        <f>SUM(H77:J77)</f>
        <v>8</v>
      </c>
      <c r="I78" s="168"/>
      <c r="J78" s="169"/>
      <c r="K78" s="162"/>
      <c r="L78" s="167">
        <f>SUM(L77:N77)</f>
        <v>4</v>
      </c>
      <c r="M78" s="168"/>
      <c r="N78" s="169"/>
      <c r="O78" s="162"/>
      <c r="P78" s="167">
        <f>SUM(P77:R77)</f>
        <v>6</v>
      </c>
      <c r="Q78" s="168"/>
      <c r="R78" s="169"/>
      <c r="S78" s="162"/>
      <c r="T78" s="167">
        <f>SUM(T77:V77)</f>
        <v>10</v>
      </c>
      <c r="U78" s="168"/>
      <c r="V78" s="169"/>
      <c r="W78" s="162"/>
      <c r="X78" s="145"/>
      <c r="Y78" s="134"/>
      <c r="Z78" s="134"/>
      <c r="AA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</row>
    <row r="79" spans="1:47" ht="15.75" customHeight="1" x14ac:dyDescent="0.25">
      <c r="A79" s="170">
        <v>7</v>
      </c>
      <c r="B79" s="156" t="s">
        <v>81</v>
      </c>
      <c r="C79" s="158" t="s">
        <v>95</v>
      </c>
      <c r="D79" s="24">
        <v>5</v>
      </c>
      <c r="E79" s="25">
        <v>0</v>
      </c>
      <c r="F79" s="26">
        <v>3</v>
      </c>
      <c r="G79" s="142">
        <f>D80</f>
        <v>8</v>
      </c>
      <c r="H79" s="27">
        <v>0</v>
      </c>
      <c r="I79" s="25">
        <v>0</v>
      </c>
      <c r="J79" s="25">
        <v>5</v>
      </c>
      <c r="K79" s="142">
        <f>SUM(G79,H80)</f>
        <v>13</v>
      </c>
      <c r="L79" s="27">
        <v>0</v>
      </c>
      <c r="M79" s="25">
        <v>0</v>
      </c>
      <c r="N79" s="25">
        <v>0</v>
      </c>
      <c r="O79" s="142">
        <f>SUM(K79,L80)</f>
        <v>13</v>
      </c>
      <c r="P79" s="27">
        <v>0</v>
      </c>
      <c r="Q79" s="25">
        <v>0</v>
      </c>
      <c r="R79" s="26">
        <v>2</v>
      </c>
      <c r="S79" s="142">
        <f>SUM(O79,P80)</f>
        <v>15</v>
      </c>
      <c r="T79" s="27">
        <v>0</v>
      </c>
      <c r="U79" s="25">
        <v>0</v>
      </c>
      <c r="V79" s="25">
        <v>0</v>
      </c>
      <c r="W79" s="160">
        <f>SUM(S79,T80)</f>
        <v>15</v>
      </c>
      <c r="X79" s="128">
        <f>SUM(W79)</f>
        <v>15</v>
      </c>
      <c r="Y79" s="126">
        <f>COUNTIF(D79:F79,"=5")+COUNTIF(H79:J79,"=5")+COUNTIF(L79:N79,"=5")+COUNTIF(P79:R79,"=5")+COUNTIF(T79:V79,"=5")</f>
        <v>2</v>
      </c>
      <c r="Z79" s="126">
        <f>COUNTIF(D79:F79,"=4")+COUNTIF(H79:J79,"=4")+COUNTIF(L79:N79,"=4")+COUNTIF(P79:R79,"=4")+COUNTIF(T79:V79,"=4")</f>
        <v>0</v>
      </c>
      <c r="AA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1:47" ht="15.75" customHeight="1" thickBot="1" x14ac:dyDescent="0.3">
      <c r="A80" s="171"/>
      <c r="B80" s="157"/>
      <c r="C80" s="159"/>
      <c r="D80" s="130">
        <f>SUM(D79:F79)</f>
        <v>8</v>
      </c>
      <c r="E80" s="130"/>
      <c r="F80" s="131"/>
      <c r="G80" s="143"/>
      <c r="H80" s="132">
        <f>SUM(H79:J79)</f>
        <v>5</v>
      </c>
      <c r="I80" s="130"/>
      <c r="J80" s="131"/>
      <c r="K80" s="143"/>
      <c r="L80" s="132">
        <f>SUM(L79:N79)</f>
        <v>0</v>
      </c>
      <c r="M80" s="130"/>
      <c r="N80" s="131"/>
      <c r="O80" s="143"/>
      <c r="P80" s="132">
        <f>SUM(P79:R79)</f>
        <v>2</v>
      </c>
      <c r="Q80" s="130"/>
      <c r="R80" s="131"/>
      <c r="S80" s="143"/>
      <c r="T80" s="132">
        <f>SUM(T79:V79)</f>
        <v>0</v>
      </c>
      <c r="U80" s="130"/>
      <c r="V80" s="131"/>
      <c r="W80" s="143"/>
      <c r="X80" s="129"/>
      <c r="Y80" s="127"/>
      <c r="Z80" s="127"/>
      <c r="AA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1:47" ht="15.75" customHeight="1" x14ac:dyDescent="0.25">
      <c r="A81" s="172">
        <v>8</v>
      </c>
      <c r="B81" s="174" t="s">
        <v>80</v>
      </c>
      <c r="C81" s="176" t="s">
        <v>95</v>
      </c>
      <c r="D81" s="11">
        <v>3</v>
      </c>
      <c r="E81" s="10">
        <v>3</v>
      </c>
      <c r="F81" s="9">
        <v>4</v>
      </c>
      <c r="G81" s="161">
        <f>D82</f>
        <v>10</v>
      </c>
      <c r="H81" s="8">
        <v>0</v>
      </c>
      <c r="I81" s="10">
        <v>0</v>
      </c>
      <c r="J81" s="10">
        <v>0</v>
      </c>
      <c r="K81" s="161">
        <f>SUM(G81,H82)</f>
        <v>10</v>
      </c>
      <c r="L81" s="8">
        <v>0</v>
      </c>
      <c r="M81" s="10">
        <v>5</v>
      </c>
      <c r="N81" s="10">
        <v>0</v>
      </c>
      <c r="O81" s="161">
        <f>SUM(K81,L82)</f>
        <v>15</v>
      </c>
      <c r="P81" s="8">
        <v>0</v>
      </c>
      <c r="Q81" s="10">
        <v>0</v>
      </c>
      <c r="R81" s="10">
        <v>3</v>
      </c>
      <c r="S81" s="161">
        <f>SUM(O81,P82)</f>
        <v>18</v>
      </c>
      <c r="T81" s="8">
        <v>0</v>
      </c>
      <c r="U81" s="10">
        <v>0</v>
      </c>
      <c r="V81" s="10">
        <v>0</v>
      </c>
      <c r="W81" s="161">
        <f t="shared" ref="W81" si="35">SUM(S81,T82)</f>
        <v>18</v>
      </c>
      <c r="X81" s="144">
        <f>SUM(W81)</f>
        <v>18</v>
      </c>
      <c r="Y81" s="133">
        <f>COUNTIF(D81:F81,"=5")+COUNTIF(H81:J81,"=5")+COUNTIF(L81:N81,"=5")+COUNTIF(P81:R81,"=5")+COUNTIF(T81:V81,"=5")</f>
        <v>1</v>
      </c>
      <c r="Z81" s="133">
        <f>COUNTIF(D81:F81,"=4")+COUNTIF(H81:J81,"=4")+COUNTIF(L81:N81,"=4")+COUNTIF(P81:R81,"=4")+COUNTIF(T81:V81,"=4")</f>
        <v>1</v>
      </c>
      <c r="AA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1:47" ht="15.75" customHeight="1" thickBot="1" x14ac:dyDescent="0.3">
      <c r="A82" s="173"/>
      <c r="B82" s="178"/>
      <c r="C82" s="177"/>
      <c r="D82" s="167">
        <f>SUM(D81:F81)</f>
        <v>10</v>
      </c>
      <c r="E82" s="168"/>
      <c r="F82" s="169"/>
      <c r="G82" s="162"/>
      <c r="H82" s="167">
        <f>SUM(H81:J81)</f>
        <v>0</v>
      </c>
      <c r="I82" s="168"/>
      <c r="J82" s="169"/>
      <c r="K82" s="162"/>
      <c r="L82" s="167">
        <f>SUM(L81:N81)</f>
        <v>5</v>
      </c>
      <c r="M82" s="168"/>
      <c r="N82" s="169"/>
      <c r="O82" s="162"/>
      <c r="P82" s="167">
        <f>SUM(P81:R81)</f>
        <v>3</v>
      </c>
      <c r="Q82" s="168"/>
      <c r="R82" s="169"/>
      <c r="S82" s="162"/>
      <c r="T82" s="167">
        <f>SUM(T81:V81)</f>
        <v>0</v>
      </c>
      <c r="U82" s="168"/>
      <c r="V82" s="169"/>
      <c r="W82" s="162"/>
      <c r="X82" s="145"/>
      <c r="Y82" s="134"/>
      <c r="Z82" s="134"/>
      <c r="AA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:47" ht="15.75" customHeight="1" x14ac:dyDescent="0.25">
      <c r="A83" s="170">
        <v>9</v>
      </c>
      <c r="B83" s="156" t="s">
        <v>78</v>
      </c>
      <c r="C83" s="158" t="s">
        <v>94</v>
      </c>
      <c r="D83" s="24">
        <v>3</v>
      </c>
      <c r="E83" s="25">
        <v>5</v>
      </c>
      <c r="F83" s="26">
        <v>3</v>
      </c>
      <c r="G83" s="142">
        <f>D84</f>
        <v>11</v>
      </c>
      <c r="H83" s="27">
        <v>0</v>
      </c>
      <c r="I83" s="25">
        <v>5</v>
      </c>
      <c r="J83" s="25">
        <v>0</v>
      </c>
      <c r="K83" s="142">
        <f>SUM(G83,H84)</f>
        <v>16</v>
      </c>
      <c r="L83" s="27">
        <v>0</v>
      </c>
      <c r="M83" s="25">
        <v>0</v>
      </c>
      <c r="N83" s="25">
        <v>4</v>
      </c>
      <c r="O83" s="142">
        <f>SUM(K83,L84)</f>
        <v>20</v>
      </c>
      <c r="P83" s="27">
        <v>0</v>
      </c>
      <c r="Q83" s="25">
        <v>5</v>
      </c>
      <c r="R83" s="26">
        <v>0</v>
      </c>
      <c r="S83" s="142">
        <f>SUM(O83,P84)</f>
        <v>25</v>
      </c>
      <c r="T83" s="27">
        <v>0</v>
      </c>
      <c r="U83" s="25">
        <v>0</v>
      </c>
      <c r="V83" s="25">
        <v>2</v>
      </c>
      <c r="W83" s="160">
        <f t="shared" ref="W83" si="36">SUM(S83,T84)</f>
        <v>27</v>
      </c>
      <c r="X83" s="128">
        <f>SUM(W83)</f>
        <v>27</v>
      </c>
      <c r="Y83" s="126">
        <f>COUNTIF(D83:F83,"=5")+COUNTIF(H83:J83,"=5")+COUNTIF(L83:N83,"=5")+COUNTIF(P83:R83,"=5")+COUNTIF(T83:V83,"=5")</f>
        <v>3</v>
      </c>
      <c r="Z83" s="126">
        <f>COUNTIF(D83:F83,"=4")+COUNTIF(H83:J83,"=4")+COUNTIF(L83:N83,"=4")+COUNTIF(P83:R83,"=4")+COUNTIF(T83:V83,"=4")</f>
        <v>1</v>
      </c>
      <c r="AA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1:47" ht="15.75" customHeight="1" thickBot="1" x14ac:dyDescent="0.3">
      <c r="A84" s="171"/>
      <c r="B84" s="296"/>
      <c r="C84" s="159"/>
      <c r="D84" s="130">
        <f>SUM(D83:F83)</f>
        <v>11</v>
      </c>
      <c r="E84" s="130"/>
      <c r="F84" s="131"/>
      <c r="G84" s="143"/>
      <c r="H84" s="132">
        <f>SUM(H83:J83)</f>
        <v>5</v>
      </c>
      <c r="I84" s="130"/>
      <c r="J84" s="131"/>
      <c r="K84" s="143"/>
      <c r="L84" s="132">
        <f>SUM(L83:N83)</f>
        <v>4</v>
      </c>
      <c r="M84" s="130"/>
      <c r="N84" s="131"/>
      <c r="O84" s="143"/>
      <c r="P84" s="132">
        <f>SUM(P83:R83)</f>
        <v>5</v>
      </c>
      <c r="Q84" s="130"/>
      <c r="R84" s="131"/>
      <c r="S84" s="143"/>
      <c r="T84" s="132">
        <f>SUM(T83:V83)</f>
        <v>2</v>
      </c>
      <c r="U84" s="130"/>
      <c r="V84" s="131"/>
      <c r="W84" s="143"/>
      <c r="X84" s="129"/>
      <c r="Y84" s="127"/>
      <c r="Z84" s="127"/>
      <c r="AA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</row>
    <row r="85" spans="1:47" ht="15.75" customHeight="1" x14ac:dyDescent="0.25">
      <c r="A85" s="297">
        <v>10</v>
      </c>
      <c r="B85" s="174" t="s">
        <v>77</v>
      </c>
      <c r="C85" s="176" t="s">
        <v>93</v>
      </c>
      <c r="D85" s="11">
        <v>3</v>
      </c>
      <c r="E85" s="10">
        <v>0</v>
      </c>
      <c r="F85" s="9">
        <v>4</v>
      </c>
      <c r="G85" s="161">
        <f>D86</f>
        <v>7</v>
      </c>
      <c r="H85" s="8">
        <v>0</v>
      </c>
      <c r="I85" s="10">
        <v>2</v>
      </c>
      <c r="J85" s="10">
        <v>0</v>
      </c>
      <c r="K85" s="161">
        <f>SUM(G85,H86)</f>
        <v>9</v>
      </c>
      <c r="L85" s="8">
        <v>0</v>
      </c>
      <c r="M85" s="10">
        <v>0</v>
      </c>
      <c r="N85" s="10">
        <v>0</v>
      </c>
      <c r="O85" s="161">
        <f>SUM(K85,L86)</f>
        <v>9</v>
      </c>
      <c r="P85" s="8">
        <v>0</v>
      </c>
      <c r="Q85" s="10">
        <v>0</v>
      </c>
      <c r="R85" s="10">
        <v>0</v>
      </c>
      <c r="S85" s="161">
        <f>SUM(O85,P86)</f>
        <v>9</v>
      </c>
      <c r="T85" s="8">
        <v>0</v>
      </c>
      <c r="U85" s="10">
        <v>0</v>
      </c>
      <c r="V85" s="10">
        <v>0</v>
      </c>
      <c r="W85" s="161">
        <f t="shared" ref="W85" si="37">SUM(S85,T86)</f>
        <v>9</v>
      </c>
      <c r="X85" s="144">
        <f t="shared" ref="X85" si="38">SUM(W85)</f>
        <v>9</v>
      </c>
      <c r="Y85" s="133">
        <f t="shared" ref="Y85" si="39">COUNTIF(D85:F85,"=5")+COUNTIF(H85:J85,"=5")+COUNTIF(L85:N85,"=5")+COUNTIF(P85:R85,"=5")+COUNTIF(T85:V85,"=5")</f>
        <v>0</v>
      </c>
      <c r="Z85" s="133">
        <f t="shared" ref="Z85" si="40">COUNTIF(D85:F85,"=4")+COUNTIF(H85:J85,"=4")+COUNTIF(L85:N85,"=4")+COUNTIF(P85:R85,"=4")+COUNTIF(T85:V85,"=4")</f>
        <v>1</v>
      </c>
      <c r="AA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</row>
    <row r="86" spans="1:47" ht="15.75" customHeight="1" thickBot="1" x14ac:dyDescent="0.3">
      <c r="A86" s="298"/>
      <c r="B86" s="178"/>
      <c r="C86" s="177"/>
      <c r="D86" s="167">
        <f>SUM(D85:F85)</f>
        <v>7</v>
      </c>
      <c r="E86" s="168"/>
      <c r="F86" s="169"/>
      <c r="G86" s="162"/>
      <c r="H86" s="167">
        <f>SUM(H85:J85)</f>
        <v>2</v>
      </c>
      <c r="I86" s="168"/>
      <c r="J86" s="169"/>
      <c r="K86" s="162"/>
      <c r="L86" s="167">
        <f>SUM(L85:N85)</f>
        <v>0</v>
      </c>
      <c r="M86" s="168"/>
      <c r="N86" s="169"/>
      <c r="O86" s="162"/>
      <c r="P86" s="167">
        <f>SUM(P85:R85)</f>
        <v>0</v>
      </c>
      <c r="Q86" s="168"/>
      <c r="R86" s="169"/>
      <c r="S86" s="162"/>
      <c r="T86" s="167">
        <f>SUM(T85:V85)</f>
        <v>0</v>
      </c>
      <c r="U86" s="168"/>
      <c r="V86" s="169"/>
      <c r="W86" s="162"/>
      <c r="X86" s="145"/>
      <c r="Y86" s="134"/>
      <c r="Z86" s="134"/>
      <c r="AA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</row>
    <row r="87" spans="1:47" ht="15.75" customHeight="1" x14ac:dyDescent="0.25">
      <c r="A87" s="297">
        <v>11</v>
      </c>
      <c r="B87" s="156" t="s">
        <v>57</v>
      </c>
      <c r="C87" s="158" t="s">
        <v>92</v>
      </c>
      <c r="D87" s="24">
        <v>4</v>
      </c>
      <c r="E87" s="25">
        <v>5</v>
      </c>
      <c r="F87" s="26">
        <v>5</v>
      </c>
      <c r="G87" s="142">
        <f>D88</f>
        <v>14</v>
      </c>
      <c r="H87" s="27">
        <v>5</v>
      </c>
      <c r="I87" s="25">
        <v>4</v>
      </c>
      <c r="J87" s="25">
        <v>3</v>
      </c>
      <c r="K87" s="142">
        <f>SUM(G87,H88)</f>
        <v>26</v>
      </c>
      <c r="L87" s="27">
        <v>2</v>
      </c>
      <c r="M87" s="25">
        <v>5</v>
      </c>
      <c r="N87" s="25">
        <v>5</v>
      </c>
      <c r="O87" s="142">
        <f>SUM(K87,L88)</f>
        <v>38</v>
      </c>
      <c r="P87" s="27">
        <v>0</v>
      </c>
      <c r="Q87" s="25">
        <v>0</v>
      </c>
      <c r="R87" s="26">
        <v>4</v>
      </c>
      <c r="S87" s="142">
        <f>SUM(O87,P88)</f>
        <v>42</v>
      </c>
      <c r="T87" s="27">
        <v>0</v>
      </c>
      <c r="U87" s="25">
        <v>0</v>
      </c>
      <c r="V87" s="25">
        <v>0</v>
      </c>
      <c r="W87" s="160">
        <f t="shared" ref="W87" si="41">SUM(S87,T88)</f>
        <v>42</v>
      </c>
      <c r="X87" s="128">
        <f t="shared" ref="X87" si="42">SUM(W87)</f>
        <v>42</v>
      </c>
      <c r="Y87" s="126">
        <f t="shared" ref="Y87" si="43">COUNTIF(D87:F87,"=5")+COUNTIF(H87:J87,"=5")+COUNTIF(L87:N87,"=5")+COUNTIF(P87:R87,"=5")+COUNTIF(T87:V87,"=5")</f>
        <v>5</v>
      </c>
      <c r="Z87" s="126">
        <f t="shared" ref="Z87" si="44">COUNTIF(D87:F87,"=4")+COUNTIF(H87:J87,"=4")+COUNTIF(L87:N87,"=4")+COUNTIF(P87:R87,"=4")+COUNTIF(T87:V87,"=4")</f>
        <v>3</v>
      </c>
      <c r="AA87" s="12"/>
      <c r="AB87" s="15"/>
      <c r="AC87" s="23"/>
      <c r="AD87" s="299"/>
      <c r="AE87" s="299"/>
      <c r="AF87" s="15"/>
      <c r="AG87" s="15"/>
      <c r="AH87" s="15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</row>
    <row r="88" spans="1:47" ht="15.75" customHeight="1" thickBot="1" x14ac:dyDescent="0.3">
      <c r="A88" s="298"/>
      <c r="B88" s="157"/>
      <c r="C88" s="159"/>
      <c r="D88" s="130">
        <f>SUM(D87:F87)</f>
        <v>14</v>
      </c>
      <c r="E88" s="130"/>
      <c r="F88" s="131"/>
      <c r="G88" s="143"/>
      <c r="H88" s="132">
        <f>SUM(H87:J87)</f>
        <v>12</v>
      </c>
      <c r="I88" s="130"/>
      <c r="J88" s="131"/>
      <c r="K88" s="143"/>
      <c r="L88" s="132">
        <f>SUM(L87:N87)</f>
        <v>12</v>
      </c>
      <c r="M88" s="130"/>
      <c r="N88" s="131"/>
      <c r="O88" s="143"/>
      <c r="P88" s="132">
        <f>SUM(P87:R87)</f>
        <v>4</v>
      </c>
      <c r="Q88" s="130"/>
      <c r="R88" s="131"/>
      <c r="S88" s="143"/>
      <c r="T88" s="132">
        <f>SUM(T87:V87)</f>
        <v>0</v>
      </c>
      <c r="U88" s="130"/>
      <c r="V88" s="131"/>
      <c r="W88" s="143"/>
      <c r="X88" s="129"/>
      <c r="Y88" s="127"/>
      <c r="Z88" s="127"/>
      <c r="AA88" s="12"/>
      <c r="AB88" s="12"/>
      <c r="AC88" s="206"/>
      <c r="AD88" s="215"/>
      <c r="AE88" s="215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</row>
    <row r="89" spans="1:47" ht="15.75" customHeight="1" x14ac:dyDescent="0.25">
      <c r="A89" s="297">
        <v>12</v>
      </c>
      <c r="B89" s="174" t="s">
        <v>101</v>
      </c>
      <c r="C89" s="176" t="s">
        <v>91</v>
      </c>
      <c r="D89" s="11">
        <v>2</v>
      </c>
      <c r="E89" s="10">
        <v>4</v>
      </c>
      <c r="F89" s="9">
        <v>4</v>
      </c>
      <c r="G89" s="161">
        <f>D90</f>
        <v>10</v>
      </c>
      <c r="H89" s="8">
        <v>4</v>
      </c>
      <c r="I89" s="10">
        <v>0</v>
      </c>
      <c r="J89" s="10">
        <v>4</v>
      </c>
      <c r="K89" s="161">
        <f>SUM(G89,H90)</f>
        <v>18</v>
      </c>
      <c r="L89" s="8">
        <v>0</v>
      </c>
      <c r="M89" s="10">
        <v>3</v>
      </c>
      <c r="N89" s="10">
        <v>3</v>
      </c>
      <c r="O89" s="161">
        <f>SUM(K89,L90)</f>
        <v>24</v>
      </c>
      <c r="P89" s="8">
        <v>0</v>
      </c>
      <c r="Q89" s="10">
        <v>0</v>
      </c>
      <c r="R89" s="10">
        <v>0</v>
      </c>
      <c r="S89" s="161">
        <f>SUM(O89,P90)</f>
        <v>24</v>
      </c>
      <c r="T89" s="8">
        <v>0</v>
      </c>
      <c r="U89" s="10">
        <v>0</v>
      </c>
      <c r="V89" s="10">
        <v>0</v>
      </c>
      <c r="W89" s="161">
        <f t="shared" ref="W89" si="45">SUM(S89,T90)</f>
        <v>24</v>
      </c>
      <c r="X89" s="144">
        <f t="shared" ref="X89" si="46">SUM(W89)</f>
        <v>24</v>
      </c>
      <c r="Y89" s="133">
        <f t="shared" ref="Y89" si="47">COUNTIF(D89:F89,"=5")+COUNTIF(H89:J89,"=5")+COUNTIF(L89:N89,"=5")+COUNTIF(P89:R89,"=5")+COUNTIF(T89:V89,"=5")</f>
        <v>0</v>
      </c>
      <c r="Z89" s="133">
        <f t="shared" ref="Z89" si="48">COUNTIF(D89:F89,"=4")+COUNTIF(H89:J89,"=4")+COUNTIF(L89:N89,"=4")+COUNTIF(P89:R89,"=4")+COUNTIF(T89:V89,"=4")</f>
        <v>4</v>
      </c>
      <c r="AA89" s="12"/>
      <c r="AB89" s="12"/>
      <c r="AC89" s="206"/>
      <c r="AD89" s="215"/>
      <c r="AE89" s="215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1:47" ht="15.75" customHeight="1" thickBot="1" x14ac:dyDescent="0.3">
      <c r="A90" s="298"/>
      <c r="B90" s="178"/>
      <c r="C90" s="177"/>
      <c r="D90" s="167">
        <f>SUM(D89:F89)</f>
        <v>10</v>
      </c>
      <c r="E90" s="168"/>
      <c r="F90" s="169"/>
      <c r="G90" s="162"/>
      <c r="H90" s="167">
        <f>SUM(H89:J89)</f>
        <v>8</v>
      </c>
      <c r="I90" s="168"/>
      <c r="J90" s="169"/>
      <c r="K90" s="162"/>
      <c r="L90" s="167">
        <f>SUM(L89:N89)</f>
        <v>6</v>
      </c>
      <c r="M90" s="168"/>
      <c r="N90" s="169"/>
      <c r="O90" s="162"/>
      <c r="P90" s="167">
        <f>SUM(P89:R89)</f>
        <v>0</v>
      </c>
      <c r="Q90" s="168"/>
      <c r="R90" s="169"/>
      <c r="S90" s="162"/>
      <c r="T90" s="167">
        <f>SUM(T89:V89)</f>
        <v>0</v>
      </c>
      <c r="U90" s="168"/>
      <c r="V90" s="169"/>
      <c r="W90" s="162"/>
      <c r="X90" s="145"/>
      <c r="Y90" s="134"/>
      <c r="Z90" s="134"/>
      <c r="AA90" s="12"/>
      <c r="AB90" s="12"/>
      <c r="AC90" s="206"/>
      <c r="AD90" s="215"/>
      <c r="AE90" s="215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1:47" ht="15.75" customHeight="1" x14ac:dyDescent="0.25">
      <c r="A91" s="297">
        <v>13</v>
      </c>
      <c r="B91" s="156" t="s">
        <v>75</v>
      </c>
      <c r="C91" s="158" t="s">
        <v>90</v>
      </c>
      <c r="D91" s="24">
        <v>5</v>
      </c>
      <c r="E91" s="25">
        <v>3</v>
      </c>
      <c r="F91" s="26">
        <v>4</v>
      </c>
      <c r="G91" s="142">
        <f>D92</f>
        <v>12</v>
      </c>
      <c r="H91" s="27">
        <v>3</v>
      </c>
      <c r="I91" s="25">
        <v>5</v>
      </c>
      <c r="J91" s="25">
        <v>4</v>
      </c>
      <c r="K91" s="142">
        <f>SUM(G91,H92)</f>
        <v>24</v>
      </c>
      <c r="L91" s="27">
        <v>0</v>
      </c>
      <c r="M91" s="25">
        <v>3</v>
      </c>
      <c r="N91" s="25">
        <v>0</v>
      </c>
      <c r="O91" s="142">
        <f>SUM(K91,L92)</f>
        <v>27</v>
      </c>
      <c r="P91" s="27">
        <v>0</v>
      </c>
      <c r="Q91" s="25">
        <v>4</v>
      </c>
      <c r="R91" s="26">
        <v>3</v>
      </c>
      <c r="S91" s="142">
        <f>SUM(O91,P92)</f>
        <v>34</v>
      </c>
      <c r="T91" s="27">
        <v>0</v>
      </c>
      <c r="U91" s="25">
        <v>2</v>
      </c>
      <c r="V91" s="25">
        <v>0</v>
      </c>
      <c r="W91" s="160">
        <f t="shared" ref="W91" si="49">SUM(S91,T92)</f>
        <v>36</v>
      </c>
      <c r="X91" s="128">
        <f t="shared" ref="X91" si="50">SUM(W91)</f>
        <v>36</v>
      </c>
      <c r="Y91" s="126">
        <f t="shared" ref="Y91" si="51">COUNTIF(D91:F91,"=5")+COUNTIF(H91:J91,"=5")+COUNTIF(L91:N91,"=5")+COUNTIF(P91:R91,"=5")+COUNTIF(T91:V91,"=5")</f>
        <v>2</v>
      </c>
      <c r="Z91" s="126">
        <f t="shared" ref="Z91" si="52">COUNTIF(D91:F91,"=4")+COUNTIF(H91:J91,"=4")+COUNTIF(L91:N91,"=4")+COUNTIF(P91:R91,"=4")+COUNTIF(T91:V91,"=4")</f>
        <v>3</v>
      </c>
      <c r="AA91" s="12"/>
      <c r="AB91" s="12"/>
      <c r="AC91" s="206"/>
      <c r="AD91" s="215"/>
      <c r="AE91" s="215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1:47" ht="15.75" customHeight="1" thickBot="1" x14ac:dyDescent="0.3">
      <c r="A92" s="298"/>
      <c r="B92" s="157"/>
      <c r="C92" s="159"/>
      <c r="D92" s="130">
        <f>SUM(D91:F91)</f>
        <v>12</v>
      </c>
      <c r="E92" s="130"/>
      <c r="F92" s="131"/>
      <c r="G92" s="143"/>
      <c r="H92" s="132">
        <f>SUM(H91:J91)</f>
        <v>12</v>
      </c>
      <c r="I92" s="130"/>
      <c r="J92" s="131"/>
      <c r="K92" s="143"/>
      <c r="L92" s="132">
        <f>SUM(L91:N91)</f>
        <v>3</v>
      </c>
      <c r="M92" s="130"/>
      <c r="N92" s="131"/>
      <c r="O92" s="143"/>
      <c r="P92" s="132">
        <f>SUM(P91:R91)</f>
        <v>7</v>
      </c>
      <c r="Q92" s="130"/>
      <c r="R92" s="131"/>
      <c r="S92" s="143"/>
      <c r="T92" s="132">
        <f>SUM(T91:V91)</f>
        <v>2</v>
      </c>
      <c r="U92" s="130"/>
      <c r="V92" s="131"/>
      <c r="W92" s="143"/>
      <c r="X92" s="129"/>
      <c r="Y92" s="127"/>
      <c r="Z92" s="127"/>
      <c r="AA92" s="12"/>
      <c r="AB92" s="12"/>
      <c r="AC92" s="206"/>
      <c r="AD92" s="215"/>
      <c r="AE92" s="215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  <row r="93" spans="1:47" ht="15.75" customHeight="1" thickBo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206"/>
      <c r="AD93" s="215"/>
      <c r="AE93" s="215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</row>
    <row r="94" spans="1:47" ht="15.75" customHeight="1" thickBot="1" x14ac:dyDescent="0.3">
      <c r="A94" s="2"/>
      <c r="B94" s="179"/>
      <c r="C94" s="180"/>
      <c r="D94" s="152" t="s">
        <v>33</v>
      </c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4"/>
      <c r="W94" s="4"/>
      <c r="X94" s="4"/>
      <c r="Y94" s="12"/>
      <c r="Z94" s="12"/>
      <c r="AA94" s="12"/>
      <c r="AB94" s="12"/>
      <c r="AC94" s="206"/>
      <c r="AD94" s="215"/>
      <c r="AE94" s="215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1:47" ht="15.75" customHeight="1" x14ac:dyDescent="0.25">
      <c r="A95" s="97" t="s">
        <v>0</v>
      </c>
      <c r="B95" s="97" t="s">
        <v>1</v>
      </c>
      <c r="C95" s="97" t="s">
        <v>2</v>
      </c>
      <c r="D95" s="139" t="s">
        <v>16</v>
      </c>
      <c r="E95" s="140"/>
      <c r="F95" s="141"/>
      <c r="G95" s="137" t="s">
        <v>6</v>
      </c>
      <c r="H95" s="139" t="s">
        <v>28</v>
      </c>
      <c r="I95" s="140"/>
      <c r="J95" s="141"/>
      <c r="K95" s="137" t="s">
        <v>6</v>
      </c>
      <c r="L95" s="149" t="s">
        <v>14</v>
      </c>
      <c r="M95" s="150"/>
      <c r="N95" s="151"/>
      <c r="O95" s="137" t="s">
        <v>6</v>
      </c>
      <c r="P95" s="139" t="s">
        <v>29</v>
      </c>
      <c r="Q95" s="140"/>
      <c r="R95" s="141"/>
      <c r="S95" s="137" t="s">
        <v>6</v>
      </c>
      <c r="T95" s="139" t="s">
        <v>15</v>
      </c>
      <c r="U95" s="140"/>
      <c r="V95" s="141"/>
      <c r="W95" s="137" t="s">
        <v>6</v>
      </c>
      <c r="X95" s="135" t="s">
        <v>8</v>
      </c>
      <c r="Y95" s="99" t="s">
        <v>25</v>
      </c>
      <c r="Z95" s="99" t="s">
        <v>24</v>
      </c>
      <c r="AA95" s="12"/>
      <c r="AB95" s="12"/>
      <c r="AC95" s="206"/>
      <c r="AD95" s="215"/>
      <c r="AE95" s="215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</row>
    <row r="96" spans="1:47" ht="15.75" customHeight="1" thickBot="1" x14ac:dyDescent="0.3">
      <c r="A96" s="98"/>
      <c r="B96" s="98"/>
      <c r="C96" s="98"/>
      <c r="D96" s="5" t="s">
        <v>9</v>
      </c>
      <c r="E96" s="6" t="s">
        <v>10</v>
      </c>
      <c r="F96" s="7" t="s">
        <v>11</v>
      </c>
      <c r="G96" s="138"/>
      <c r="H96" s="5" t="s">
        <v>9</v>
      </c>
      <c r="I96" s="6" t="s">
        <v>10</v>
      </c>
      <c r="J96" s="7" t="s">
        <v>11</v>
      </c>
      <c r="K96" s="138"/>
      <c r="L96" s="5" t="s">
        <v>9</v>
      </c>
      <c r="M96" s="6" t="s">
        <v>10</v>
      </c>
      <c r="N96" s="7" t="s">
        <v>11</v>
      </c>
      <c r="O96" s="138"/>
      <c r="P96" s="5" t="s">
        <v>9</v>
      </c>
      <c r="Q96" s="6" t="s">
        <v>10</v>
      </c>
      <c r="R96" s="7" t="s">
        <v>11</v>
      </c>
      <c r="S96" s="138"/>
      <c r="T96" s="5" t="s">
        <v>9</v>
      </c>
      <c r="U96" s="6" t="s">
        <v>10</v>
      </c>
      <c r="V96" s="7" t="s">
        <v>11</v>
      </c>
      <c r="W96" s="138"/>
      <c r="X96" s="136"/>
      <c r="Y96" s="100"/>
      <c r="Z96" s="100"/>
      <c r="AA96" s="12"/>
      <c r="AB96" s="12"/>
      <c r="AC96" s="206"/>
      <c r="AD96" s="215"/>
      <c r="AE96" s="215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</row>
    <row r="97" spans="1:47" ht="15.75" customHeight="1" x14ac:dyDescent="0.25">
      <c r="A97" s="209">
        <v>1</v>
      </c>
      <c r="B97" s="156" t="s">
        <v>87</v>
      </c>
      <c r="C97" s="158" t="s">
        <v>99</v>
      </c>
      <c r="D97" s="24">
        <v>2</v>
      </c>
      <c r="E97" s="25">
        <v>4</v>
      </c>
      <c r="F97" s="26">
        <v>5</v>
      </c>
      <c r="G97" s="142">
        <f>D98</f>
        <v>11</v>
      </c>
      <c r="H97" s="27">
        <v>5</v>
      </c>
      <c r="I97" s="25">
        <v>5</v>
      </c>
      <c r="J97" s="25">
        <v>3</v>
      </c>
      <c r="K97" s="142">
        <f>SUM(G97,H98)</f>
        <v>24</v>
      </c>
      <c r="L97" s="27">
        <v>0</v>
      </c>
      <c r="M97" s="25">
        <v>3</v>
      </c>
      <c r="N97" s="25">
        <v>0</v>
      </c>
      <c r="O97" s="142">
        <f>SUM(K97,L98)</f>
        <v>27</v>
      </c>
      <c r="P97" s="27">
        <v>4</v>
      </c>
      <c r="Q97" s="25">
        <v>0</v>
      </c>
      <c r="R97" s="26">
        <v>3</v>
      </c>
      <c r="S97" s="142">
        <f>SUM(O97,P98)</f>
        <v>34</v>
      </c>
      <c r="T97" s="27">
        <v>2</v>
      </c>
      <c r="U97" s="25">
        <v>4</v>
      </c>
      <c r="V97" s="25">
        <v>0</v>
      </c>
      <c r="W97" s="142">
        <f>SUM(S97,T98)</f>
        <v>40</v>
      </c>
      <c r="X97" s="128">
        <f>SUM(W97)</f>
        <v>40</v>
      </c>
      <c r="Y97" s="126">
        <f>COUNTIF(D97:F97,"=5")+COUNTIF(H97:J97,"=5")+COUNTIF(L97:N97,"=5")+COUNTIF(P97:R97,"=5")+COUNTIF(T97:V97,"=5")</f>
        <v>3</v>
      </c>
      <c r="Z97" s="126">
        <f>COUNTIF(D97:F97,"=4")+COUNTIF(H97:J97,"=4")+COUNTIF(L97:N97,"=4")+COUNTIF(P97:R97,"=4")+COUNTIF(T97:V97,"=4")</f>
        <v>3</v>
      </c>
      <c r="AA97" s="12"/>
      <c r="AB97" s="12"/>
      <c r="AC97" s="206"/>
      <c r="AD97" s="215"/>
      <c r="AE97" s="215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</row>
    <row r="98" spans="1:47" ht="15.75" customHeight="1" thickBot="1" x14ac:dyDescent="0.3">
      <c r="A98" s="88"/>
      <c r="B98" s="157"/>
      <c r="C98" s="159"/>
      <c r="D98" s="130">
        <f>SUM(D97:F97)</f>
        <v>11</v>
      </c>
      <c r="E98" s="130"/>
      <c r="F98" s="131"/>
      <c r="G98" s="143"/>
      <c r="H98" s="132">
        <f>SUM(H97:J97)</f>
        <v>13</v>
      </c>
      <c r="I98" s="130"/>
      <c r="J98" s="131"/>
      <c r="K98" s="143"/>
      <c r="L98" s="132">
        <f>SUM(L97:N97)</f>
        <v>3</v>
      </c>
      <c r="M98" s="130"/>
      <c r="N98" s="131"/>
      <c r="O98" s="143"/>
      <c r="P98" s="132">
        <f>SUM(P97:R97)</f>
        <v>7</v>
      </c>
      <c r="Q98" s="130"/>
      <c r="R98" s="131"/>
      <c r="S98" s="143"/>
      <c r="T98" s="132">
        <f>SUM(T97:V97)</f>
        <v>6</v>
      </c>
      <c r="U98" s="130"/>
      <c r="V98" s="131"/>
      <c r="W98" s="143"/>
      <c r="X98" s="129"/>
      <c r="Y98" s="127"/>
      <c r="Z98" s="127"/>
      <c r="AA98" s="12"/>
      <c r="AB98" s="12"/>
      <c r="AC98" s="206"/>
      <c r="AD98" s="215"/>
      <c r="AE98" s="215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1:47" ht="15.75" customHeight="1" x14ac:dyDescent="0.25">
      <c r="A99" s="87">
        <v>2</v>
      </c>
      <c r="B99" s="174" t="s">
        <v>86</v>
      </c>
      <c r="C99" s="176" t="s">
        <v>98</v>
      </c>
      <c r="D99" s="11">
        <v>0</v>
      </c>
      <c r="E99" s="10">
        <v>4</v>
      </c>
      <c r="F99" s="9">
        <v>3</v>
      </c>
      <c r="G99" s="161">
        <f>D100</f>
        <v>7</v>
      </c>
      <c r="H99" s="8">
        <v>4</v>
      </c>
      <c r="I99" s="10">
        <v>2</v>
      </c>
      <c r="J99" s="10">
        <v>4</v>
      </c>
      <c r="K99" s="161">
        <f>SUM(G99,H100)</f>
        <v>17</v>
      </c>
      <c r="L99" s="8">
        <v>3</v>
      </c>
      <c r="M99" s="10">
        <v>0</v>
      </c>
      <c r="N99" s="10">
        <v>0</v>
      </c>
      <c r="O99" s="161">
        <f>SUM(K99,L100)</f>
        <v>20</v>
      </c>
      <c r="P99" s="8">
        <v>0</v>
      </c>
      <c r="Q99" s="10">
        <v>0</v>
      </c>
      <c r="R99" s="10">
        <v>4</v>
      </c>
      <c r="S99" s="161">
        <f>SUM(O99,P100)</f>
        <v>24</v>
      </c>
      <c r="T99" s="8">
        <v>0</v>
      </c>
      <c r="U99" s="10">
        <v>0</v>
      </c>
      <c r="V99" s="10">
        <v>0</v>
      </c>
      <c r="W99" s="161">
        <f>SUM(S99,T100)</f>
        <v>24</v>
      </c>
      <c r="X99" s="144">
        <f>SUM(W99)</f>
        <v>24</v>
      </c>
      <c r="Y99" s="133">
        <f>COUNTIF(D99:F99,"=5")+COUNTIF(H99:J99,"=5")+COUNTIF(L99:N99,"=5")+COUNTIF(P99:R99,"=5")+COUNTIF(T99:V99,"=5")</f>
        <v>0</v>
      </c>
      <c r="Z99" s="133">
        <f>COUNTIF(D99:F99,"=4")+COUNTIF(H99:J99,"=4")+COUNTIF(L99:N99,"=4")+COUNTIF(P99:R99,"=4")+COUNTIF(T99:V99,"=4")</f>
        <v>4</v>
      </c>
      <c r="AA99" s="12"/>
      <c r="AB99" s="12"/>
      <c r="AC99" s="206"/>
      <c r="AD99" s="215"/>
      <c r="AE99" s="215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</row>
    <row r="100" spans="1:47" ht="15.75" customHeight="1" thickBot="1" x14ac:dyDescent="0.3">
      <c r="A100" s="88"/>
      <c r="B100" s="178"/>
      <c r="C100" s="177"/>
      <c r="D100" s="167">
        <f>SUM(D99:F99)</f>
        <v>7</v>
      </c>
      <c r="E100" s="168"/>
      <c r="F100" s="169"/>
      <c r="G100" s="162"/>
      <c r="H100" s="167">
        <f>SUM(H99:J99)</f>
        <v>10</v>
      </c>
      <c r="I100" s="168"/>
      <c r="J100" s="169"/>
      <c r="K100" s="162"/>
      <c r="L100" s="167">
        <f>SUM(L99:N99)</f>
        <v>3</v>
      </c>
      <c r="M100" s="168"/>
      <c r="N100" s="169"/>
      <c r="O100" s="162"/>
      <c r="P100" s="167">
        <f>SUM(P99:R99)</f>
        <v>4</v>
      </c>
      <c r="Q100" s="168"/>
      <c r="R100" s="169"/>
      <c r="S100" s="162"/>
      <c r="T100" s="167">
        <f>SUM(T99:V99)</f>
        <v>0</v>
      </c>
      <c r="U100" s="168"/>
      <c r="V100" s="169"/>
      <c r="W100" s="162"/>
      <c r="X100" s="145"/>
      <c r="Y100" s="134"/>
      <c r="Z100" s="134"/>
      <c r="AA100" s="12"/>
      <c r="AB100" s="12"/>
      <c r="AC100" s="206"/>
      <c r="AD100" s="215"/>
      <c r="AE100" s="215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</row>
    <row r="101" spans="1:47" ht="15.75" customHeight="1" x14ac:dyDescent="0.25">
      <c r="A101" s="87">
        <v>3</v>
      </c>
      <c r="B101" s="156" t="s">
        <v>85</v>
      </c>
      <c r="C101" s="158" t="s">
        <v>97</v>
      </c>
      <c r="D101" s="24">
        <v>4</v>
      </c>
      <c r="E101" s="25">
        <v>4</v>
      </c>
      <c r="F101" s="26">
        <v>0</v>
      </c>
      <c r="G101" s="142">
        <f>D102</f>
        <v>8</v>
      </c>
      <c r="H101" s="27">
        <v>4</v>
      </c>
      <c r="I101" s="25">
        <v>0</v>
      </c>
      <c r="J101" s="25">
        <v>3</v>
      </c>
      <c r="K101" s="142">
        <f>SUM(G101,H102)</f>
        <v>15</v>
      </c>
      <c r="L101" s="27">
        <v>4</v>
      </c>
      <c r="M101" s="25">
        <v>0</v>
      </c>
      <c r="N101" s="25">
        <v>2</v>
      </c>
      <c r="O101" s="142">
        <f>SUM(K101,L102)</f>
        <v>21</v>
      </c>
      <c r="P101" s="27">
        <v>3</v>
      </c>
      <c r="Q101" s="25">
        <v>2</v>
      </c>
      <c r="R101" s="26">
        <v>3</v>
      </c>
      <c r="S101" s="142">
        <f>SUM(O101,P102)</f>
        <v>29</v>
      </c>
      <c r="T101" s="27">
        <v>0</v>
      </c>
      <c r="U101" s="25">
        <v>4</v>
      </c>
      <c r="V101" s="25">
        <v>0</v>
      </c>
      <c r="W101" s="160">
        <f>SUM(S101,T102)</f>
        <v>33</v>
      </c>
      <c r="X101" s="128">
        <f>SUM(W101)</f>
        <v>33</v>
      </c>
      <c r="Y101" s="126">
        <f>COUNTIF(D101:F101,"=5")+COUNTIF(H101:J101,"=5")+COUNTIF(L101:N101,"=5")+COUNTIF(P101:R101,"=5")+COUNTIF(T101:V101,"=5")</f>
        <v>0</v>
      </c>
      <c r="Z101" s="126">
        <f>COUNTIF(D101:F101,"=4")+COUNTIF(H101:J101,"=4")+COUNTIF(L101:N101,"=4")+COUNTIF(P101:R101,"=4")+COUNTIF(T101:V101,"=4")</f>
        <v>5</v>
      </c>
      <c r="AA101" s="12"/>
      <c r="AB101" s="12"/>
      <c r="AC101" s="206"/>
      <c r="AD101" s="215"/>
      <c r="AE101" s="215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</row>
    <row r="102" spans="1:47" ht="15.75" customHeight="1" thickBot="1" x14ac:dyDescent="0.3">
      <c r="A102" s="88"/>
      <c r="B102" s="157"/>
      <c r="C102" s="159"/>
      <c r="D102" s="130">
        <f>SUM(D101:F101)</f>
        <v>8</v>
      </c>
      <c r="E102" s="130"/>
      <c r="F102" s="131"/>
      <c r="G102" s="143"/>
      <c r="H102" s="132">
        <f>SUM(H101:J101)</f>
        <v>7</v>
      </c>
      <c r="I102" s="130"/>
      <c r="J102" s="131"/>
      <c r="K102" s="143"/>
      <c r="L102" s="132">
        <f>SUM(L101:N101)</f>
        <v>6</v>
      </c>
      <c r="M102" s="130"/>
      <c r="N102" s="131"/>
      <c r="O102" s="143"/>
      <c r="P102" s="132">
        <f>SUM(P101:R101)</f>
        <v>8</v>
      </c>
      <c r="Q102" s="130"/>
      <c r="R102" s="131"/>
      <c r="S102" s="143"/>
      <c r="T102" s="132">
        <f>SUM(T101:V101)</f>
        <v>4</v>
      </c>
      <c r="U102" s="130"/>
      <c r="V102" s="131"/>
      <c r="W102" s="143"/>
      <c r="X102" s="129"/>
      <c r="Y102" s="127"/>
      <c r="Z102" s="127"/>
      <c r="AA102" s="12"/>
      <c r="AB102" s="12"/>
      <c r="AC102" s="206"/>
      <c r="AD102" s="215"/>
      <c r="AE102" s="215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</row>
    <row r="103" spans="1:47" ht="15.75" customHeight="1" x14ac:dyDescent="0.25">
      <c r="A103" s="87">
        <v>4</v>
      </c>
      <c r="B103" s="174" t="s">
        <v>84</v>
      </c>
      <c r="C103" s="176" t="s">
        <v>96</v>
      </c>
      <c r="D103" s="11">
        <v>4</v>
      </c>
      <c r="E103" s="10">
        <v>2</v>
      </c>
      <c r="F103" s="9">
        <v>5</v>
      </c>
      <c r="G103" s="161">
        <f>D104</f>
        <v>11</v>
      </c>
      <c r="H103" s="8">
        <v>0</v>
      </c>
      <c r="I103" s="10">
        <v>5</v>
      </c>
      <c r="J103" s="10">
        <v>4</v>
      </c>
      <c r="K103" s="161">
        <f>SUM(G103,H104)</f>
        <v>20</v>
      </c>
      <c r="L103" s="8">
        <v>0</v>
      </c>
      <c r="M103" s="10">
        <v>5</v>
      </c>
      <c r="N103" s="10">
        <v>4</v>
      </c>
      <c r="O103" s="161">
        <f>SUM(K103,L104)</f>
        <v>29</v>
      </c>
      <c r="P103" s="8">
        <v>0</v>
      </c>
      <c r="Q103" s="10">
        <v>0</v>
      </c>
      <c r="R103" s="10">
        <v>0</v>
      </c>
      <c r="S103" s="161">
        <f>SUM(O103,P104)</f>
        <v>29</v>
      </c>
      <c r="T103" s="8">
        <v>0</v>
      </c>
      <c r="U103" s="10">
        <v>0</v>
      </c>
      <c r="V103" s="10">
        <v>3</v>
      </c>
      <c r="W103" s="161">
        <f>SUM(S103,T104)</f>
        <v>32</v>
      </c>
      <c r="X103" s="144">
        <f>SUM(W103)</f>
        <v>32</v>
      </c>
      <c r="Y103" s="133">
        <f>COUNTIF(D103:F103,"=5")+COUNTIF(H103:J103,"=5")+COUNTIF(L103:N103,"=5")+COUNTIF(P103:R103,"=5")+COUNTIF(T103:V103,"=5")</f>
        <v>3</v>
      </c>
      <c r="Z103" s="133">
        <f>COUNTIF(D103:F103,"=4")+COUNTIF(H103:J103,"=4")+COUNTIF(L103:N103,"=4")+COUNTIF(P103:R103,"=4")+COUNTIF(T103:V103,"=4")</f>
        <v>3</v>
      </c>
      <c r="AA103" s="12"/>
      <c r="AB103" s="12"/>
      <c r="AC103" s="206"/>
      <c r="AD103" s="215"/>
      <c r="AE103" s="215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</row>
    <row r="104" spans="1:47" ht="15.75" customHeight="1" thickBot="1" x14ac:dyDescent="0.3">
      <c r="A104" s="88"/>
      <c r="B104" s="178"/>
      <c r="C104" s="177"/>
      <c r="D104" s="167">
        <f>SUM(D103:F103)</f>
        <v>11</v>
      </c>
      <c r="E104" s="168"/>
      <c r="F104" s="169"/>
      <c r="G104" s="162"/>
      <c r="H104" s="167">
        <f>SUM(H103:J103)</f>
        <v>9</v>
      </c>
      <c r="I104" s="168"/>
      <c r="J104" s="169"/>
      <c r="K104" s="162"/>
      <c r="L104" s="167">
        <f>SUM(L103:N103)</f>
        <v>9</v>
      </c>
      <c r="M104" s="168"/>
      <c r="N104" s="169"/>
      <c r="O104" s="162"/>
      <c r="P104" s="167">
        <f>SUM(P103:R103)</f>
        <v>0</v>
      </c>
      <c r="Q104" s="168"/>
      <c r="R104" s="169"/>
      <c r="S104" s="162"/>
      <c r="T104" s="167">
        <f>SUM(T103:V103)</f>
        <v>3</v>
      </c>
      <c r="U104" s="168"/>
      <c r="V104" s="169"/>
      <c r="W104" s="162"/>
      <c r="X104" s="145"/>
      <c r="Y104" s="134"/>
      <c r="Z104" s="134"/>
      <c r="AA104" s="12"/>
      <c r="AB104" s="12"/>
      <c r="AC104" s="206"/>
      <c r="AD104" s="215"/>
      <c r="AE104" s="215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</row>
    <row r="105" spans="1:47" ht="15.75" customHeight="1" x14ac:dyDescent="0.25">
      <c r="A105" s="87">
        <v>5</v>
      </c>
      <c r="B105" s="156" t="s">
        <v>83</v>
      </c>
      <c r="C105" s="158" t="s">
        <v>95</v>
      </c>
      <c r="D105" s="24">
        <v>5</v>
      </c>
      <c r="E105" s="25">
        <v>5</v>
      </c>
      <c r="F105" s="26">
        <v>4</v>
      </c>
      <c r="G105" s="142">
        <f>D106</f>
        <v>14</v>
      </c>
      <c r="H105" s="27">
        <v>5</v>
      </c>
      <c r="I105" s="25">
        <v>4</v>
      </c>
      <c r="J105" s="25">
        <v>4</v>
      </c>
      <c r="K105" s="142">
        <f>SUM(G105,H106)</f>
        <v>27</v>
      </c>
      <c r="L105" s="27">
        <v>4</v>
      </c>
      <c r="M105" s="25">
        <v>4</v>
      </c>
      <c r="N105" s="25">
        <v>5</v>
      </c>
      <c r="O105" s="142">
        <f>SUM(K105,L106)</f>
        <v>40</v>
      </c>
      <c r="P105" s="27">
        <v>5</v>
      </c>
      <c r="Q105" s="25">
        <v>4</v>
      </c>
      <c r="R105" s="26">
        <v>5</v>
      </c>
      <c r="S105" s="142">
        <f>SUM(O105,P106)</f>
        <v>54</v>
      </c>
      <c r="T105" s="27">
        <v>4</v>
      </c>
      <c r="U105" s="25">
        <v>3</v>
      </c>
      <c r="V105" s="25">
        <v>4</v>
      </c>
      <c r="W105" s="160">
        <f>SUM(S105,T106)</f>
        <v>65</v>
      </c>
      <c r="X105" s="128">
        <f>SUM(W105)</f>
        <v>65</v>
      </c>
      <c r="Y105" s="126">
        <f>COUNTIF(D105:F105,"=5")+COUNTIF(H105:J105,"=5")+COUNTIF(L105:N105,"=5")+COUNTIF(P105:R105,"=5")+COUNTIF(T105:V105,"=5")</f>
        <v>6</v>
      </c>
      <c r="Z105" s="126">
        <f>COUNTIF(D105:F105,"=4")+COUNTIF(H105:J105,"=4")+COUNTIF(L105:N105,"=4")+COUNTIF(P105:R105,"=4")+COUNTIF(T105:V105,"=4")</f>
        <v>8</v>
      </c>
      <c r="AA105" s="12"/>
      <c r="AB105" s="12"/>
      <c r="AC105" s="206"/>
      <c r="AD105" s="215"/>
      <c r="AE105" s="215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</row>
    <row r="106" spans="1:47" ht="15.75" customHeight="1" thickBot="1" x14ac:dyDescent="0.3">
      <c r="A106" s="88"/>
      <c r="B106" s="157"/>
      <c r="C106" s="159"/>
      <c r="D106" s="130">
        <f>SUM(D105:F105)</f>
        <v>14</v>
      </c>
      <c r="E106" s="130"/>
      <c r="F106" s="131"/>
      <c r="G106" s="143"/>
      <c r="H106" s="132">
        <f>SUM(H105:J105)</f>
        <v>13</v>
      </c>
      <c r="I106" s="130"/>
      <c r="J106" s="131"/>
      <c r="K106" s="143"/>
      <c r="L106" s="132">
        <f>SUM(L105:N105)</f>
        <v>13</v>
      </c>
      <c r="M106" s="130"/>
      <c r="N106" s="131"/>
      <c r="O106" s="143"/>
      <c r="P106" s="132">
        <f>SUM(P105:R105)</f>
        <v>14</v>
      </c>
      <c r="Q106" s="130"/>
      <c r="R106" s="131"/>
      <c r="S106" s="143"/>
      <c r="T106" s="132">
        <f>SUM(T105:V105)</f>
        <v>11</v>
      </c>
      <c r="U106" s="130"/>
      <c r="V106" s="131"/>
      <c r="W106" s="143"/>
      <c r="X106" s="129"/>
      <c r="Y106" s="127"/>
      <c r="Z106" s="127"/>
      <c r="AA106" s="12"/>
      <c r="AB106" s="12"/>
      <c r="AC106" s="206"/>
      <c r="AD106" s="215"/>
      <c r="AE106" s="215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</row>
    <row r="107" spans="1:47" ht="15.75" customHeight="1" x14ac:dyDescent="0.25">
      <c r="A107" s="172">
        <v>6</v>
      </c>
      <c r="B107" s="174" t="s">
        <v>82</v>
      </c>
      <c r="C107" s="176" t="s">
        <v>95</v>
      </c>
      <c r="D107" s="11">
        <v>0</v>
      </c>
      <c r="E107" s="10">
        <v>0</v>
      </c>
      <c r="F107" s="9">
        <v>2</v>
      </c>
      <c r="G107" s="161">
        <f>D108</f>
        <v>2</v>
      </c>
      <c r="H107" s="8">
        <v>4</v>
      </c>
      <c r="I107" s="10">
        <v>5</v>
      </c>
      <c r="J107" s="10">
        <v>0</v>
      </c>
      <c r="K107" s="161">
        <f>SUM(G107,H108)</f>
        <v>11</v>
      </c>
      <c r="L107" s="8">
        <v>4</v>
      </c>
      <c r="M107" s="10">
        <v>5</v>
      </c>
      <c r="N107" s="10">
        <v>5</v>
      </c>
      <c r="O107" s="161">
        <f>SUM(K107,L108)</f>
        <v>25</v>
      </c>
      <c r="P107" s="8">
        <v>0</v>
      </c>
      <c r="Q107" s="10">
        <v>0</v>
      </c>
      <c r="R107" s="10">
        <v>3</v>
      </c>
      <c r="S107" s="161">
        <f>SUM(O107,P108)</f>
        <v>28</v>
      </c>
      <c r="T107" s="8">
        <v>2</v>
      </c>
      <c r="U107" s="10">
        <v>0</v>
      </c>
      <c r="V107" s="10">
        <v>0</v>
      </c>
      <c r="W107" s="161">
        <f>SUM(S107,T108)</f>
        <v>30</v>
      </c>
      <c r="X107" s="144">
        <f>SUM(W107)</f>
        <v>30</v>
      </c>
      <c r="Y107" s="133">
        <f>COUNTIF(D107:F107,"=5")+COUNTIF(H107:J107,"=5")+COUNTIF(L107:N107,"=5")+COUNTIF(P107:R107,"=5")+COUNTIF(T107:V107,"=5")</f>
        <v>3</v>
      </c>
      <c r="Z107" s="133">
        <f>COUNTIF(D107:F107,"=4")+COUNTIF(H107:J107,"=4")+COUNTIF(L107:N107,"=4")+COUNTIF(P107:R107,"=4")+COUNTIF(T107:V107,"=4")</f>
        <v>2</v>
      </c>
      <c r="AA107" s="12"/>
      <c r="AB107" s="12"/>
      <c r="AC107" s="206"/>
      <c r="AD107" s="215"/>
      <c r="AE107" s="215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</row>
    <row r="108" spans="1:47" ht="15.75" customHeight="1" thickBot="1" x14ac:dyDescent="0.3">
      <c r="A108" s="173"/>
      <c r="B108" s="178"/>
      <c r="C108" s="177"/>
      <c r="D108" s="167">
        <f>SUM(D107:F107)</f>
        <v>2</v>
      </c>
      <c r="E108" s="168"/>
      <c r="F108" s="169"/>
      <c r="G108" s="162"/>
      <c r="H108" s="167">
        <f>SUM(H107:J107)</f>
        <v>9</v>
      </c>
      <c r="I108" s="168"/>
      <c r="J108" s="169"/>
      <c r="K108" s="162"/>
      <c r="L108" s="167">
        <f>SUM(L107:N107)</f>
        <v>14</v>
      </c>
      <c r="M108" s="168"/>
      <c r="N108" s="169"/>
      <c r="O108" s="162"/>
      <c r="P108" s="167">
        <f>SUM(P107:R107)</f>
        <v>3</v>
      </c>
      <c r="Q108" s="168"/>
      <c r="R108" s="169"/>
      <c r="S108" s="162"/>
      <c r="T108" s="167">
        <f>SUM(T107:V107)</f>
        <v>2</v>
      </c>
      <c r="U108" s="168"/>
      <c r="V108" s="169"/>
      <c r="W108" s="162"/>
      <c r="X108" s="145"/>
      <c r="Y108" s="134"/>
      <c r="Z108" s="134"/>
      <c r="AA108" s="12"/>
      <c r="AB108" s="12"/>
      <c r="AC108" s="206"/>
      <c r="AD108" s="215"/>
      <c r="AE108" s="215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</row>
    <row r="109" spans="1:47" ht="15.75" customHeight="1" x14ac:dyDescent="0.25">
      <c r="A109" s="170">
        <v>7</v>
      </c>
      <c r="B109" s="156" t="s">
        <v>81</v>
      </c>
      <c r="C109" s="158" t="s">
        <v>95</v>
      </c>
      <c r="D109" s="24">
        <v>5</v>
      </c>
      <c r="E109" s="25">
        <v>5</v>
      </c>
      <c r="F109" s="26">
        <v>5</v>
      </c>
      <c r="G109" s="142">
        <f>D110</f>
        <v>15</v>
      </c>
      <c r="H109" s="27">
        <v>0</v>
      </c>
      <c r="I109" s="25">
        <v>0</v>
      </c>
      <c r="J109" s="25">
        <v>3</v>
      </c>
      <c r="K109" s="142">
        <f>SUM(G109,H110)</f>
        <v>18</v>
      </c>
      <c r="L109" s="27">
        <v>0</v>
      </c>
      <c r="M109" s="25">
        <v>0</v>
      </c>
      <c r="N109" s="25">
        <v>4</v>
      </c>
      <c r="O109" s="142">
        <f>SUM(K109,L110)</f>
        <v>22</v>
      </c>
      <c r="P109" s="27">
        <v>2</v>
      </c>
      <c r="Q109" s="25">
        <v>0</v>
      </c>
      <c r="R109" s="26">
        <v>0</v>
      </c>
      <c r="S109" s="142">
        <f>SUM(O109,P110)</f>
        <v>24</v>
      </c>
      <c r="T109" s="27">
        <v>0</v>
      </c>
      <c r="U109" s="25">
        <v>0</v>
      </c>
      <c r="V109" s="25">
        <v>0</v>
      </c>
      <c r="W109" s="160">
        <f>SUM(S109,T110)</f>
        <v>24</v>
      </c>
      <c r="X109" s="128">
        <f>SUM(W109)</f>
        <v>24</v>
      </c>
      <c r="Y109" s="126">
        <f>COUNTIF(D109:F109,"=5")+COUNTIF(H109:J109,"=5")+COUNTIF(L109:N109,"=5")+COUNTIF(P109:R109,"=5")+COUNTIF(T109:V109,"=5")</f>
        <v>3</v>
      </c>
      <c r="Z109" s="126">
        <f>COUNTIF(D109:F109,"=4")+COUNTIF(H109:J109,"=4")+COUNTIF(L109:N109,"=4")+COUNTIF(P109:R109,"=4")+COUNTIF(T109:V109,"=4")</f>
        <v>1</v>
      </c>
      <c r="AA109" s="12"/>
      <c r="AB109" s="12"/>
      <c r="AC109" s="206"/>
      <c r="AD109" s="215"/>
      <c r="AE109" s="215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</row>
    <row r="110" spans="1:47" ht="15.75" customHeight="1" thickBot="1" x14ac:dyDescent="0.3">
      <c r="A110" s="171"/>
      <c r="B110" s="157"/>
      <c r="C110" s="159"/>
      <c r="D110" s="130">
        <f>SUM(D109:F109)</f>
        <v>15</v>
      </c>
      <c r="E110" s="130"/>
      <c r="F110" s="131"/>
      <c r="G110" s="143"/>
      <c r="H110" s="132">
        <f>SUM(H109:J109)</f>
        <v>3</v>
      </c>
      <c r="I110" s="130"/>
      <c r="J110" s="131"/>
      <c r="K110" s="143"/>
      <c r="L110" s="132">
        <f>SUM(L109:N109)</f>
        <v>4</v>
      </c>
      <c r="M110" s="130"/>
      <c r="N110" s="131"/>
      <c r="O110" s="143"/>
      <c r="P110" s="132">
        <f>SUM(P109:R109)</f>
        <v>2</v>
      </c>
      <c r="Q110" s="130"/>
      <c r="R110" s="131"/>
      <c r="S110" s="143"/>
      <c r="T110" s="132">
        <f>SUM(T109:V109)</f>
        <v>0</v>
      </c>
      <c r="U110" s="130"/>
      <c r="V110" s="131"/>
      <c r="W110" s="143"/>
      <c r="X110" s="129"/>
      <c r="Y110" s="127"/>
      <c r="Z110" s="127"/>
      <c r="AA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</row>
    <row r="111" spans="1:47" ht="15.75" customHeight="1" x14ac:dyDescent="0.25">
      <c r="A111" s="172">
        <v>8</v>
      </c>
      <c r="B111" s="174" t="s">
        <v>80</v>
      </c>
      <c r="C111" s="176" t="s">
        <v>95</v>
      </c>
      <c r="D111" s="11">
        <v>3</v>
      </c>
      <c r="E111" s="10">
        <v>0</v>
      </c>
      <c r="F111" s="9">
        <v>3</v>
      </c>
      <c r="G111" s="161">
        <f>D112</f>
        <v>6</v>
      </c>
      <c r="H111" s="8">
        <v>3</v>
      </c>
      <c r="I111" s="10">
        <v>2</v>
      </c>
      <c r="J111" s="10">
        <v>4</v>
      </c>
      <c r="K111" s="161">
        <f>SUM(G111,H112)</f>
        <v>15</v>
      </c>
      <c r="L111" s="8">
        <v>0</v>
      </c>
      <c r="M111" s="10">
        <v>0</v>
      </c>
      <c r="N111" s="10">
        <v>5</v>
      </c>
      <c r="O111" s="161">
        <f>SUM(K111,L112)</f>
        <v>20</v>
      </c>
      <c r="P111" s="8">
        <v>0</v>
      </c>
      <c r="Q111" s="10">
        <v>0</v>
      </c>
      <c r="R111" s="10">
        <v>0</v>
      </c>
      <c r="S111" s="161">
        <f>SUM(O111,P112)</f>
        <v>20</v>
      </c>
      <c r="T111" s="8">
        <v>0</v>
      </c>
      <c r="U111" s="10">
        <v>0</v>
      </c>
      <c r="V111" s="10">
        <v>0</v>
      </c>
      <c r="W111" s="161">
        <f t="shared" ref="W111" si="53">SUM(S111,T112)</f>
        <v>20</v>
      </c>
      <c r="X111" s="144">
        <f>SUM(W111)</f>
        <v>20</v>
      </c>
      <c r="Y111" s="133">
        <f>COUNTIF(D111:F111,"=5")+COUNTIF(H111:J111,"=5")+COUNTIF(L111:N111,"=5")+COUNTIF(P111:R111,"=5")+COUNTIF(T111:V111,"=5")</f>
        <v>1</v>
      </c>
      <c r="Z111" s="133">
        <f>COUNTIF(D111:F111,"=4")+COUNTIF(H111:J111,"=4")+COUNTIF(L111:N111,"=4")+COUNTIF(P111:R111,"=4")+COUNTIF(T111:V111,"=4")</f>
        <v>1</v>
      </c>
      <c r="AA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</row>
    <row r="112" spans="1:47" ht="15.75" customHeight="1" thickBot="1" x14ac:dyDescent="0.3">
      <c r="A112" s="173"/>
      <c r="B112" s="178"/>
      <c r="C112" s="177"/>
      <c r="D112" s="167">
        <f>SUM(D111:F111)</f>
        <v>6</v>
      </c>
      <c r="E112" s="168"/>
      <c r="F112" s="169"/>
      <c r="G112" s="162"/>
      <c r="H112" s="167">
        <f>SUM(H111:J111)</f>
        <v>9</v>
      </c>
      <c r="I112" s="168"/>
      <c r="J112" s="169"/>
      <c r="K112" s="162"/>
      <c r="L112" s="167">
        <f>SUM(L111:N111)</f>
        <v>5</v>
      </c>
      <c r="M112" s="168"/>
      <c r="N112" s="169"/>
      <c r="O112" s="162"/>
      <c r="P112" s="167">
        <f>SUM(P111:R111)</f>
        <v>0</v>
      </c>
      <c r="Q112" s="168"/>
      <c r="R112" s="169"/>
      <c r="S112" s="162"/>
      <c r="T112" s="167">
        <f>SUM(T111:V111)</f>
        <v>0</v>
      </c>
      <c r="U112" s="168"/>
      <c r="V112" s="169"/>
      <c r="W112" s="162"/>
      <c r="X112" s="145"/>
      <c r="Y112" s="134"/>
      <c r="Z112" s="134"/>
      <c r="AA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</row>
    <row r="113" spans="1:47" ht="15.75" customHeight="1" x14ac:dyDescent="0.25">
      <c r="A113" s="170">
        <v>9</v>
      </c>
      <c r="B113" s="156" t="s">
        <v>78</v>
      </c>
      <c r="C113" s="158" t="s">
        <v>94</v>
      </c>
      <c r="D113" s="24">
        <v>0</v>
      </c>
      <c r="E113" s="25">
        <v>0</v>
      </c>
      <c r="F113" s="26">
        <v>4</v>
      </c>
      <c r="G113" s="142">
        <f>D114</f>
        <v>4</v>
      </c>
      <c r="H113" s="27">
        <v>0</v>
      </c>
      <c r="I113" s="25">
        <v>5</v>
      </c>
      <c r="J113" s="25">
        <v>3</v>
      </c>
      <c r="K113" s="142">
        <f>SUM(G113,H114)</f>
        <v>12</v>
      </c>
      <c r="L113" s="27">
        <v>0</v>
      </c>
      <c r="M113" s="25">
        <v>0</v>
      </c>
      <c r="N113" s="25">
        <v>0</v>
      </c>
      <c r="O113" s="142">
        <f>SUM(K113,L114)</f>
        <v>12</v>
      </c>
      <c r="P113" s="27">
        <v>0</v>
      </c>
      <c r="Q113" s="25">
        <v>0</v>
      </c>
      <c r="R113" s="26">
        <v>0</v>
      </c>
      <c r="S113" s="142">
        <f>SUM(O113,P114)</f>
        <v>12</v>
      </c>
      <c r="T113" s="27">
        <v>0</v>
      </c>
      <c r="U113" s="25">
        <v>0</v>
      </c>
      <c r="V113" s="25">
        <v>0</v>
      </c>
      <c r="W113" s="160">
        <f t="shared" ref="W113" si="54">SUM(S113,T114)</f>
        <v>12</v>
      </c>
      <c r="X113" s="128">
        <f>SUM(W113)</f>
        <v>12</v>
      </c>
      <c r="Y113" s="126">
        <f>COUNTIF(D113:F113,"=5")+COUNTIF(H113:J113,"=5")+COUNTIF(L113:N113,"=5")+COUNTIF(P113:R113,"=5")+COUNTIF(T113:V113,"=5")</f>
        <v>1</v>
      </c>
      <c r="Z113" s="126">
        <f>COUNTIF(D113:F113,"=4")+COUNTIF(H113:J113,"=4")+COUNTIF(L113:N113,"=4")+COUNTIF(P113:R113,"=4")+COUNTIF(T113:V113,"=4")</f>
        <v>1</v>
      </c>
      <c r="AA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</row>
    <row r="114" spans="1:47" ht="15.75" customHeight="1" thickBot="1" x14ac:dyDescent="0.3">
      <c r="A114" s="171"/>
      <c r="B114" s="296"/>
      <c r="C114" s="159"/>
      <c r="D114" s="130">
        <f>SUM(D113:F113)</f>
        <v>4</v>
      </c>
      <c r="E114" s="130"/>
      <c r="F114" s="131"/>
      <c r="G114" s="143"/>
      <c r="H114" s="132">
        <f>SUM(H113:J113)</f>
        <v>8</v>
      </c>
      <c r="I114" s="130"/>
      <c r="J114" s="131"/>
      <c r="K114" s="143"/>
      <c r="L114" s="132">
        <f>SUM(L113:N113)</f>
        <v>0</v>
      </c>
      <c r="M114" s="130"/>
      <c r="N114" s="131"/>
      <c r="O114" s="143"/>
      <c r="P114" s="132">
        <f>SUM(P113:R113)</f>
        <v>0</v>
      </c>
      <c r="Q114" s="130"/>
      <c r="R114" s="131"/>
      <c r="S114" s="143"/>
      <c r="T114" s="132">
        <f>SUM(T113:V113)</f>
        <v>0</v>
      </c>
      <c r="U114" s="130"/>
      <c r="V114" s="131"/>
      <c r="W114" s="143"/>
      <c r="X114" s="129"/>
      <c r="Y114" s="127"/>
      <c r="Z114" s="127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</row>
    <row r="115" spans="1:47" ht="15.75" customHeight="1" x14ac:dyDescent="0.25">
      <c r="A115" s="297">
        <v>10</v>
      </c>
      <c r="B115" s="174" t="s">
        <v>77</v>
      </c>
      <c r="C115" s="176" t="s">
        <v>93</v>
      </c>
      <c r="D115" s="11">
        <v>5</v>
      </c>
      <c r="E115" s="10">
        <v>5</v>
      </c>
      <c r="F115" s="9">
        <v>5</v>
      </c>
      <c r="G115" s="161">
        <f>D116</f>
        <v>15</v>
      </c>
      <c r="H115" s="8">
        <v>4</v>
      </c>
      <c r="I115" s="10">
        <v>4</v>
      </c>
      <c r="J115" s="10">
        <v>5</v>
      </c>
      <c r="K115" s="161">
        <f>SUM(G115,H116)</f>
        <v>28</v>
      </c>
      <c r="L115" s="8">
        <v>5</v>
      </c>
      <c r="M115" s="10">
        <v>4</v>
      </c>
      <c r="N115" s="10">
        <v>5</v>
      </c>
      <c r="O115" s="161">
        <f>SUM(K115,L116)</f>
        <v>42</v>
      </c>
      <c r="P115" s="8">
        <v>4</v>
      </c>
      <c r="Q115" s="10">
        <v>0</v>
      </c>
      <c r="R115" s="10">
        <v>0</v>
      </c>
      <c r="S115" s="161">
        <f>SUM(O115,P116)</f>
        <v>46</v>
      </c>
      <c r="T115" s="8">
        <v>2</v>
      </c>
      <c r="U115" s="10">
        <v>0</v>
      </c>
      <c r="V115" s="10">
        <v>0</v>
      </c>
      <c r="W115" s="161">
        <f t="shared" ref="W115" si="55">SUM(S115,T116)</f>
        <v>48</v>
      </c>
      <c r="X115" s="144">
        <f t="shared" ref="X115" si="56">SUM(W115)</f>
        <v>48</v>
      </c>
      <c r="Y115" s="133">
        <f t="shared" ref="Y115" si="57">COUNTIF(D115:F115,"=5")+COUNTIF(H115:J115,"=5")+COUNTIF(L115:N115,"=5")+COUNTIF(P115:R115,"=5")+COUNTIF(T115:V115,"=5")</f>
        <v>6</v>
      </c>
      <c r="Z115" s="133">
        <f t="shared" ref="Z115" si="58">COUNTIF(D115:F115,"=4")+COUNTIF(H115:J115,"=4")+COUNTIF(L115:N115,"=4")+COUNTIF(P115:R115,"=4")+COUNTIF(T115:V115,"=4")</f>
        <v>4</v>
      </c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</row>
    <row r="116" spans="1:47" ht="15.75" customHeight="1" thickBot="1" x14ac:dyDescent="0.3">
      <c r="A116" s="298"/>
      <c r="B116" s="178"/>
      <c r="C116" s="177"/>
      <c r="D116" s="167">
        <f>SUM(D115:F115)</f>
        <v>15</v>
      </c>
      <c r="E116" s="168"/>
      <c r="F116" s="169"/>
      <c r="G116" s="162"/>
      <c r="H116" s="167">
        <f>SUM(H115:J115)</f>
        <v>13</v>
      </c>
      <c r="I116" s="168"/>
      <c r="J116" s="169"/>
      <c r="K116" s="162"/>
      <c r="L116" s="167">
        <f>SUM(L115:N115)</f>
        <v>14</v>
      </c>
      <c r="M116" s="168"/>
      <c r="N116" s="169"/>
      <c r="O116" s="162"/>
      <c r="P116" s="167">
        <f>SUM(P115:R115)</f>
        <v>4</v>
      </c>
      <c r="Q116" s="168"/>
      <c r="R116" s="169"/>
      <c r="S116" s="162"/>
      <c r="T116" s="167">
        <f>SUM(T115:V115)</f>
        <v>2</v>
      </c>
      <c r="U116" s="168"/>
      <c r="V116" s="169"/>
      <c r="W116" s="162"/>
      <c r="X116" s="145"/>
      <c r="Y116" s="134"/>
      <c r="Z116" s="134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</row>
    <row r="117" spans="1:47" ht="15.75" customHeight="1" x14ac:dyDescent="0.25">
      <c r="A117" s="297">
        <v>11</v>
      </c>
      <c r="B117" s="156" t="s">
        <v>57</v>
      </c>
      <c r="C117" s="158" t="s">
        <v>92</v>
      </c>
      <c r="D117" s="24">
        <v>5</v>
      </c>
      <c r="E117" s="25">
        <v>4</v>
      </c>
      <c r="F117" s="26">
        <v>4</v>
      </c>
      <c r="G117" s="142">
        <f>D118</f>
        <v>13</v>
      </c>
      <c r="H117" s="27">
        <v>2</v>
      </c>
      <c r="I117" s="25">
        <v>3</v>
      </c>
      <c r="J117" s="25">
        <v>3</v>
      </c>
      <c r="K117" s="142">
        <f>SUM(G117,H118)</f>
        <v>21</v>
      </c>
      <c r="L117" s="27">
        <v>4</v>
      </c>
      <c r="M117" s="25">
        <v>4</v>
      </c>
      <c r="N117" s="25">
        <v>2</v>
      </c>
      <c r="O117" s="142">
        <f>SUM(K117,L118)</f>
        <v>31</v>
      </c>
      <c r="P117" s="27">
        <v>0</v>
      </c>
      <c r="Q117" s="25">
        <v>0</v>
      </c>
      <c r="R117" s="26">
        <v>4</v>
      </c>
      <c r="S117" s="142">
        <f>SUM(O117,P118)</f>
        <v>35</v>
      </c>
      <c r="T117" s="27">
        <v>5</v>
      </c>
      <c r="U117" s="25">
        <v>0</v>
      </c>
      <c r="V117" s="25">
        <v>0</v>
      </c>
      <c r="W117" s="160">
        <f t="shared" ref="W117" si="59">SUM(S117,T118)</f>
        <v>40</v>
      </c>
      <c r="X117" s="128">
        <f t="shared" ref="X117" si="60">SUM(W117)</f>
        <v>40</v>
      </c>
      <c r="Y117" s="126">
        <f t="shared" ref="Y117" si="61">COUNTIF(D117:F117,"=5")+COUNTIF(H117:J117,"=5")+COUNTIF(L117:N117,"=5")+COUNTIF(P117:R117,"=5")+COUNTIF(T117:V117,"=5")</f>
        <v>2</v>
      </c>
      <c r="Z117" s="126">
        <f t="shared" ref="Z117" si="62">COUNTIF(D117:F117,"=4")+COUNTIF(H117:J117,"=4")+COUNTIF(L117:N117,"=4")+COUNTIF(P117:R117,"=4")+COUNTIF(T117:V117,"=4")</f>
        <v>5</v>
      </c>
      <c r="AA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</row>
    <row r="118" spans="1:47" ht="15.75" customHeight="1" thickBot="1" x14ac:dyDescent="0.3">
      <c r="A118" s="298"/>
      <c r="B118" s="157"/>
      <c r="C118" s="159"/>
      <c r="D118" s="130">
        <f>SUM(D117:F117)</f>
        <v>13</v>
      </c>
      <c r="E118" s="130"/>
      <c r="F118" s="131"/>
      <c r="G118" s="143"/>
      <c r="H118" s="132">
        <f>SUM(H117:J117)</f>
        <v>8</v>
      </c>
      <c r="I118" s="130"/>
      <c r="J118" s="131"/>
      <c r="K118" s="143"/>
      <c r="L118" s="132">
        <f>SUM(L117:N117)</f>
        <v>10</v>
      </c>
      <c r="M118" s="130"/>
      <c r="N118" s="131"/>
      <c r="O118" s="143"/>
      <c r="P118" s="132">
        <f>SUM(P117:R117)</f>
        <v>4</v>
      </c>
      <c r="Q118" s="130"/>
      <c r="R118" s="131"/>
      <c r="S118" s="143"/>
      <c r="T118" s="132">
        <f>SUM(T117:V117)</f>
        <v>5</v>
      </c>
      <c r="U118" s="130"/>
      <c r="V118" s="131"/>
      <c r="W118" s="143"/>
      <c r="X118" s="129"/>
      <c r="Y118" s="127"/>
      <c r="Z118" s="127"/>
      <c r="AA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</row>
    <row r="119" spans="1:47" ht="15.75" customHeight="1" x14ac:dyDescent="0.25">
      <c r="A119" s="297">
        <v>12</v>
      </c>
      <c r="B119" s="174" t="s">
        <v>101</v>
      </c>
      <c r="C119" s="176" t="s">
        <v>91</v>
      </c>
      <c r="D119" s="11">
        <v>5</v>
      </c>
      <c r="E119" s="10">
        <v>4</v>
      </c>
      <c r="F119" s="9">
        <v>0</v>
      </c>
      <c r="G119" s="161">
        <f>D120</f>
        <v>9</v>
      </c>
      <c r="H119" s="8">
        <v>0</v>
      </c>
      <c r="I119" s="10">
        <v>0</v>
      </c>
      <c r="J119" s="10">
        <v>0</v>
      </c>
      <c r="K119" s="161">
        <f>SUM(G119,H120)</f>
        <v>9</v>
      </c>
      <c r="L119" s="8">
        <v>0</v>
      </c>
      <c r="M119" s="10">
        <v>5</v>
      </c>
      <c r="N119" s="10">
        <v>0</v>
      </c>
      <c r="O119" s="161">
        <f>SUM(K119,L120)</f>
        <v>14</v>
      </c>
      <c r="P119" s="8">
        <v>0</v>
      </c>
      <c r="Q119" s="10">
        <v>0</v>
      </c>
      <c r="R119" s="10">
        <v>0</v>
      </c>
      <c r="S119" s="161">
        <f>SUM(O119,P120)</f>
        <v>14</v>
      </c>
      <c r="T119" s="8">
        <v>0</v>
      </c>
      <c r="U119" s="10">
        <v>0</v>
      </c>
      <c r="V119" s="10">
        <v>0</v>
      </c>
      <c r="W119" s="161">
        <f t="shared" ref="W119" si="63">SUM(S119,T120)</f>
        <v>14</v>
      </c>
      <c r="X119" s="144">
        <f t="shared" ref="X119" si="64">SUM(W119)</f>
        <v>14</v>
      </c>
      <c r="Y119" s="133">
        <f t="shared" ref="Y119" si="65">COUNTIF(D119:F119,"=5")+COUNTIF(H119:J119,"=5")+COUNTIF(L119:N119,"=5")+COUNTIF(P119:R119,"=5")+COUNTIF(T119:V119,"=5")</f>
        <v>2</v>
      </c>
      <c r="Z119" s="133">
        <f t="shared" ref="Z119" si="66">COUNTIF(D119:F119,"=4")+COUNTIF(H119:J119,"=4")+COUNTIF(L119:N119,"=4")+COUNTIF(P119:R119,"=4")+COUNTIF(T119:V119,"=4")</f>
        <v>1</v>
      </c>
      <c r="AA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</row>
    <row r="120" spans="1:47" ht="15.75" customHeight="1" thickBot="1" x14ac:dyDescent="0.3">
      <c r="A120" s="298"/>
      <c r="B120" s="178"/>
      <c r="C120" s="177"/>
      <c r="D120" s="167">
        <f>SUM(D119:F119)</f>
        <v>9</v>
      </c>
      <c r="E120" s="168"/>
      <c r="F120" s="169"/>
      <c r="G120" s="162"/>
      <c r="H120" s="167">
        <f>SUM(H119:J119)</f>
        <v>0</v>
      </c>
      <c r="I120" s="168"/>
      <c r="J120" s="169"/>
      <c r="K120" s="162"/>
      <c r="L120" s="167">
        <f>SUM(L119:N119)</f>
        <v>5</v>
      </c>
      <c r="M120" s="168"/>
      <c r="N120" s="169"/>
      <c r="O120" s="162"/>
      <c r="P120" s="167">
        <f>SUM(P119:R119)</f>
        <v>0</v>
      </c>
      <c r="Q120" s="168"/>
      <c r="R120" s="169"/>
      <c r="S120" s="162"/>
      <c r="T120" s="167">
        <f>SUM(T119:V119)</f>
        <v>0</v>
      </c>
      <c r="U120" s="168"/>
      <c r="V120" s="169"/>
      <c r="W120" s="162"/>
      <c r="X120" s="145"/>
      <c r="Y120" s="134"/>
      <c r="Z120" s="134"/>
      <c r="AA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</row>
    <row r="121" spans="1:47" ht="15.75" customHeight="1" x14ac:dyDescent="0.25">
      <c r="A121" s="297">
        <v>13</v>
      </c>
      <c r="B121" s="156" t="s">
        <v>75</v>
      </c>
      <c r="C121" s="158" t="s">
        <v>90</v>
      </c>
      <c r="D121" s="24">
        <v>3</v>
      </c>
      <c r="E121" s="25">
        <v>2</v>
      </c>
      <c r="F121" s="26">
        <v>4</v>
      </c>
      <c r="G121" s="142">
        <f>D122</f>
        <v>9</v>
      </c>
      <c r="H121" s="27">
        <v>4</v>
      </c>
      <c r="I121" s="25">
        <v>4</v>
      </c>
      <c r="J121" s="25">
        <v>5</v>
      </c>
      <c r="K121" s="142">
        <f>SUM(G121,H122)</f>
        <v>22</v>
      </c>
      <c r="L121" s="27">
        <v>0</v>
      </c>
      <c r="M121" s="25">
        <v>3</v>
      </c>
      <c r="N121" s="25">
        <v>3</v>
      </c>
      <c r="O121" s="142">
        <f>SUM(K121,L122)</f>
        <v>28</v>
      </c>
      <c r="P121" s="27">
        <v>2</v>
      </c>
      <c r="Q121" s="25">
        <v>0</v>
      </c>
      <c r="R121" s="26">
        <v>5</v>
      </c>
      <c r="S121" s="142">
        <f>SUM(O121,P122)</f>
        <v>35</v>
      </c>
      <c r="T121" s="27">
        <v>0</v>
      </c>
      <c r="U121" s="25">
        <v>4</v>
      </c>
      <c r="V121" s="25">
        <v>0</v>
      </c>
      <c r="W121" s="160">
        <f t="shared" ref="W121" si="67">SUM(S121,T122)</f>
        <v>39</v>
      </c>
      <c r="X121" s="128">
        <f t="shared" ref="X121" si="68">SUM(W121)</f>
        <v>39</v>
      </c>
      <c r="Y121" s="126">
        <f t="shared" ref="Y121" si="69">COUNTIF(D121:F121,"=5")+COUNTIF(H121:J121,"=5")+COUNTIF(L121:N121,"=5")+COUNTIF(P121:R121,"=5")+COUNTIF(T121:V121,"=5")</f>
        <v>2</v>
      </c>
      <c r="Z121" s="126">
        <f t="shared" ref="Z121" si="70">COUNTIF(D121:F121,"=4")+COUNTIF(H121:J121,"=4")+COUNTIF(L121:N121,"=4")+COUNTIF(P121:R121,"=4")+COUNTIF(T121:V121,"=4")</f>
        <v>4</v>
      </c>
      <c r="AA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</row>
    <row r="122" spans="1:47" ht="15.75" customHeight="1" thickBot="1" x14ac:dyDescent="0.3">
      <c r="A122" s="298"/>
      <c r="B122" s="157"/>
      <c r="C122" s="159"/>
      <c r="D122" s="130">
        <f>SUM(D121:F121)</f>
        <v>9</v>
      </c>
      <c r="E122" s="130"/>
      <c r="F122" s="131"/>
      <c r="G122" s="143"/>
      <c r="H122" s="132">
        <f>SUM(H121:J121)</f>
        <v>13</v>
      </c>
      <c r="I122" s="130"/>
      <c r="J122" s="131"/>
      <c r="K122" s="143"/>
      <c r="L122" s="132">
        <f>SUM(L121:N121)</f>
        <v>6</v>
      </c>
      <c r="M122" s="130"/>
      <c r="N122" s="131"/>
      <c r="O122" s="143"/>
      <c r="P122" s="132">
        <f>SUM(P121:R121)</f>
        <v>7</v>
      </c>
      <c r="Q122" s="130"/>
      <c r="R122" s="131"/>
      <c r="S122" s="143"/>
      <c r="T122" s="132">
        <f>SUM(T121:V121)</f>
        <v>4</v>
      </c>
      <c r="U122" s="130"/>
      <c r="V122" s="131"/>
      <c r="W122" s="143"/>
      <c r="X122" s="129"/>
      <c r="Y122" s="127"/>
      <c r="Z122" s="127"/>
      <c r="AA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</row>
    <row r="123" spans="1:47" ht="15.75" customHeight="1" x14ac:dyDescent="0.25"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47" x14ac:dyDescent="0.25"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47" x14ac:dyDescent="0.25"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47" x14ac:dyDescent="0.25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47" x14ac:dyDescent="0.25">
      <c r="A127" s="16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  <row r="128" spans="1:47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1:38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K129" s="12"/>
      <c r="AL129" s="12"/>
    </row>
  </sheetData>
  <mergeCells count="1023">
    <mergeCell ref="AE88:AE89"/>
    <mergeCell ref="AE90:AE91"/>
    <mergeCell ref="AE92:AE93"/>
    <mergeCell ref="AE94:AE95"/>
    <mergeCell ref="AE96:AE97"/>
    <mergeCell ref="AE98:AE99"/>
    <mergeCell ref="AE100:AE101"/>
    <mergeCell ref="AE102:AE103"/>
    <mergeCell ref="AE104:AE105"/>
    <mergeCell ref="AE106:AE107"/>
    <mergeCell ref="AE108:AE109"/>
    <mergeCell ref="AC104:AC105"/>
    <mergeCell ref="AD104:AD105"/>
    <mergeCell ref="AC106:AC107"/>
    <mergeCell ref="AD106:AD107"/>
    <mergeCell ref="AC108:AC109"/>
    <mergeCell ref="AD108:AD109"/>
    <mergeCell ref="AC94:AC95"/>
    <mergeCell ref="AD94:AD95"/>
    <mergeCell ref="AC96:AC97"/>
    <mergeCell ref="AD96:AD97"/>
    <mergeCell ref="AC98:AC99"/>
    <mergeCell ref="AD98:AD99"/>
    <mergeCell ref="AC100:AC101"/>
    <mergeCell ref="AD100:AD101"/>
    <mergeCell ref="AC102:AC103"/>
    <mergeCell ref="AD102:AD103"/>
    <mergeCell ref="AC88:AC89"/>
    <mergeCell ref="AD88:AD89"/>
    <mergeCell ref="AC90:AC91"/>
    <mergeCell ref="AD90:AD91"/>
    <mergeCell ref="AC92:AC93"/>
    <mergeCell ref="AD92:AD93"/>
    <mergeCell ref="AC52:AC53"/>
    <mergeCell ref="Y119:Y120"/>
    <mergeCell ref="Z119:Z120"/>
    <mergeCell ref="D120:F120"/>
    <mergeCell ref="H120:J120"/>
    <mergeCell ref="L120:N120"/>
    <mergeCell ref="P120:R120"/>
    <mergeCell ref="T120:V120"/>
    <mergeCell ref="A121:A122"/>
    <mergeCell ref="B121:B122"/>
    <mergeCell ref="C121:C122"/>
    <mergeCell ref="G121:G122"/>
    <mergeCell ref="K121:K122"/>
    <mergeCell ref="O121:O122"/>
    <mergeCell ref="S121:S122"/>
    <mergeCell ref="W121:W122"/>
    <mergeCell ref="X121:X122"/>
    <mergeCell ref="Y121:Y122"/>
    <mergeCell ref="Z121:Z122"/>
    <mergeCell ref="D122:F122"/>
    <mergeCell ref="H122:J122"/>
    <mergeCell ref="L122:N122"/>
    <mergeCell ref="P122:R122"/>
    <mergeCell ref="T122:V122"/>
    <mergeCell ref="A119:A120"/>
    <mergeCell ref="B119:B120"/>
    <mergeCell ref="C119:C120"/>
    <mergeCell ref="G119:G120"/>
    <mergeCell ref="K119:K120"/>
    <mergeCell ref="O119:O120"/>
    <mergeCell ref="S119:S120"/>
    <mergeCell ref="W119:W120"/>
    <mergeCell ref="X119:X120"/>
    <mergeCell ref="Y115:Y116"/>
    <mergeCell ref="Z115:Z116"/>
    <mergeCell ref="D116:F116"/>
    <mergeCell ref="H116:J116"/>
    <mergeCell ref="L116:N116"/>
    <mergeCell ref="P116:R116"/>
    <mergeCell ref="T116:V116"/>
    <mergeCell ref="A117:A118"/>
    <mergeCell ref="B117:B118"/>
    <mergeCell ref="C117:C118"/>
    <mergeCell ref="G117:G118"/>
    <mergeCell ref="K117:K118"/>
    <mergeCell ref="O117:O118"/>
    <mergeCell ref="S117:S118"/>
    <mergeCell ref="W117:W118"/>
    <mergeCell ref="X117:X118"/>
    <mergeCell ref="Y117:Y118"/>
    <mergeCell ref="Z117:Z118"/>
    <mergeCell ref="D118:F118"/>
    <mergeCell ref="H118:J118"/>
    <mergeCell ref="L118:N118"/>
    <mergeCell ref="P118:R118"/>
    <mergeCell ref="T118:V118"/>
    <mergeCell ref="A115:A116"/>
    <mergeCell ref="B115:B116"/>
    <mergeCell ref="C115:C116"/>
    <mergeCell ref="G115:G116"/>
    <mergeCell ref="K115:K116"/>
    <mergeCell ref="O115:O116"/>
    <mergeCell ref="S115:S116"/>
    <mergeCell ref="W115:W116"/>
    <mergeCell ref="X115:X116"/>
    <mergeCell ref="Y111:Y112"/>
    <mergeCell ref="Z111:Z112"/>
    <mergeCell ref="D112:F112"/>
    <mergeCell ref="H112:J112"/>
    <mergeCell ref="L112:N112"/>
    <mergeCell ref="P112:R112"/>
    <mergeCell ref="T112:V112"/>
    <mergeCell ref="A113:A114"/>
    <mergeCell ref="B113:B114"/>
    <mergeCell ref="C113:C114"/>
    <mergeCell ref="G113:G114"/>
    <mergeCell ref="K113:K114"/>
    <mergeCell ref="O113:O114"/>
    <mergeCell ref="S113:S114"/>
    <mergeCell ref="W113:W114"/>
    <mergeCell ref="X113:X114"/>
    <mergeCell ref="Y113:Y114"/>
    <mergeCell ref="Z113:Z114"/>
    <mergeCell ref="D114:F114"/>
    <mergeCell ref="H114:J114"/>
    <mergeCell ref="L114:N114"/>
    <mergeCell ref="P114:R114"/>
    <mergeCell ref="T114:V114"/>
    <mergeCell ref="A111:A112"/>
    <mergeCell ref="B111:B112"/>
    <mergeCell ref="C111:C112"/>
    <mergeCell ref="G111:G112"/>
    <mergeCell ref="K111:K112"/>
    <mergeCell ref="O111:O112"/>
    <mergeCell ref="S111:S112"/>
    <mergeCell ref="W111:W112"/>
    <mergeCell ref="X111:X112"/>
    <mergeCell ref="Y107:Y108"/>
    <mergeCell ref="Z107:Z108"/>
    <mergeCell ref="D108:F108"/>
    <mergeCell ref="H108:J108"/>
    <mergeCell ref="L108:N108"/>
    <mergeCell ref="P108:R108"/>
    <mergeCell ref="T108:V108"/>
    <mergeCell ref="A109:A110"/>
    <mergeCell ref="B109:B110"/>
    <mergeCell ref="C109:C110"/>
    <mergeCell ref="G109:G110"/>
    <mergeCell ref="K109:K110"/>
    <mergeCell ref="O109:O110"/>
    <mergeCell ref="S109:S110"/>
    <mergeCell ref="W109:W110"/>
    <mergeCell ref="X109:X110"/>
    <mergeCell ref="Y109:Y110"/>
    <mergeCell ref="Z109:Z110"/>
    <mergeCell ref="D110:F110"/>
    <mergeCell ref="H110:J110"/>
    <mergeCell ref="L110:N110"/>
    <mergeCell ref="P110:R110"/>
    <mergeCell ref="T110:V110"/>
    <mergeCell ref="A107:A108"/>
    <mergeCell ref="B107:B108"/>
    <mergeCell ref="C107:C108"/>
    <mergeCell ref="G107:G108"/>
    <mergeCell ref="K107:K108"/>
    <mergeCell ref="O107:O108"/>
    <mergeCell ref="S107:S108"/>
    <mergeCell ref="W107:W108"/>
    <mergeCell ref="X107:X108"/>
    <mergeCell ref="Y103:Y104"/>
    <mergeCell ref="Z103:Z104"/>
    <mergeCell ref="D104:F104"/>
    <mergeCell ref="H104:J104"/>
    <mergeCell ref="L104:N104"/>
    <mergeCell ref="P104:R104"/>
    <mergeCell ref="T104:V104"/>
    <mergeCell ref="A105:A106"/>
    <mergeCell ref="B105:B106"/>
    <mergeCell ref="C105:C106"/>
    <mergeCell ref="G105:G106"/>
    <mergeCell ref="K105:K106"/>
    <mergeCell ref="O105:O106"/>
    <mergeCell ref="S105:S106"/>
    <mergeCell ref="W105:W106"/>
    <mergeCell ref="X105:X106"/>
    <mergeCell ref="Y105:Y106"/>
    <mergeCell ref="Z105:Z106"/>
    <mergeCell ref="D106:F106"/>
    <mergeCell ref="H106:J106"/>
    <mergeCell ref="L106:N106"/>
    <mergeCell ref="P106:R106"/>
    <mergeCell ref="T106:V106"/>
    <mergeCell ref="A103:A104"/>
    <mergeCell ref="B103:B104"/>
    <mergeCell ref="C103:C104"/>
    <mergeCell ref="G103:G104"/>
    <mergeCell ref="K103:K104"/>
    <mergeCell ref="O103:O104"/>
    <mergeCell ref="S103:S104"/>
    <mergeCell ref="W103:W104"/>
    <mergeCell ref="X103:X104"/>
    <mergeCell ref="Y99:Y100"/>
    <mergeCell ref="Z99:Z100"/>
    <mergeCell ref="D100:F100"/>
    <mergeCell ref="H100:J100"/>
    <mergeCell ref="L100:N100"/>
    <mergeCell ref="P100:R100"/>
    <mergeCell ref="T100:V100"/>
    <mergeCell ref="A101:A102"/>
    <mergeCell ref="B101:B102"/>
    <mergeCell ref="C101:C102"/>
    <mergeCell ref="G101:G102"/>
    <mergeCell ref="K101:K102"/>
    <mergeCell ref="O101:O102"/>
    <mergeCell ref="S101:S102"/>
    <mergeCell ref="W101:W102"/>
    <mergeCell ref="X101:X102"/>
    <mergeCell ref="Y101:Y102"/>
    <mergeCell ref="Z101:Z102"/>
    <mergeCell ref="D102:F102"/>
    <mergeCell ref="H102:J102"/>
    <mergeCell ref="L102:N102"/>
    <mergeCell ref="P102:R102"/>
    <mergeCell ref="T102:V102"/>
    <mergeCell ref="A99:A100"/>
    <mergeCell ref="B99:B100"/>
    <mergeCell ref="C99:C100"/>
    <mergeCell ref="G99:G100"/>
    <mergeCell ref="K99:K100"/>
    <mergeCell ref="O99:O100"/>
    <mergeCell ref="S99:S100"/>
    <mergeCell ref="W99:W100"/>
    <mergeCell ref="X99:X100"/>
    <mergeCell ref="P95:R95"/>
    <mergeCell ref="S95:S96"/>
    <mergeCell ref="T95:V95"/>
    <mergeCell ref="W95:W96"/>
    <mergeCell ref="X95:X96"/>
    <mergeCell ref="Y95:Y96"/>
    <mergeCell ref="Z95:Z96"/>
    <mergeCell ref="A97:A98"/>
    <mergeCell ref="B97:B98"/>
    <mergeCell ref="C97:C98"/>
    <mergeCell ref="G97:G98"/>
    <mergeCell ref="K97:K98"/>
    <mergeCell ref="O97:O98"/>
    <mergeCell ref="S97:S98"/>
    <mergeCell ref="W97:W98"/>
    <mergeCell ref="X97:X98"/>
    <mergeCell ref="Y97:Y98"/>
    <mergeCell ref="Z97:Z98"/>
    <mergeCell ref="D98:F98"/>
    <mergeCell ref="H98:J98"/>
    <mergeCell ref="L98:N98"/>
    <mergeCell ref="P98:R98"/>
    <mergeCell ref="T98:V98"/>
    <mergeCell ref="A95:A96"/>
    <mergeCell ref="B95:B96"/>
    <mergeCell ref="C95:C96"/>
    <mergeCell ref="D95:F95"/>
    <mergeCell ref="G95:G96"/>
    <mergeCell ref="H95:J95"/>
    <mergeCell ref="K95:K96"/>
    <mergeCell ref="L95:N95"/>
    <mergeCell ref="O95:O96"/>
    <mergeCell ref="B94:C94"/>
    <mergeCell ref="D94:V94"/>
    <mergeCell ref="Y89:Y90"/>
    <mergeCell ref="Z89:Z90"/>
    <mergeCell ref="D90:F90"/>
    <mergeCell ref="H90:J90"/>
    <mergeCell ref="L90:N90"/>
    <mergeCell ref="P90:R90"/>
    <mergeCell ref="T90:V90"/>
    <mergeCell ref="A91:A92"/>
    <mergeCell ref="B91:B92"/>
    <mergeCell ref="C91:C92"/>
    <mergeCell ref="G91:G92"/>
    <mergeCell ref="K91:K92"/>
    <mergeCell ref="O91:O92"/>
    <mergeCell ref="S91:S92"/>
    <mergeCell ref="W91:W92"/>
    <mergeCell ref="X91:X92"/>
    <mergeCell ref="Y91:Y92"/>
    <mergeCell ref="Z91:Z92"/>
    <mergeCell ref="D92:F92"/>
    <mergeCell ref="H92:J92"/>
    <mergeCell ref="L92:N92"/>
    <mergeCell ref="P92:R92"/>
    <mergeCell ref="T92:V92"/>
    <mergeCell ref="A89:A90"/>
    <mergeCell ref="B89:B90"/>
    <mergeCell ref="C89:C90"/>
    <mergeCell ref="G89:G90"/>
    <mergeCell ref="K89:K90"/>
    <mergeCell ref="O89:O90"/>
    <mergeCell ref="S89:S90"/>
    <mergeCell ref="W89:W90"/>
    <mergeCell ref="X89:X90"/>
    <mergeCell ref="Y85:Y86"/>
    <mergeCell ref="Z85:Z86"/>
    <mergeCell ref="D86:F86"/>
    <mergeCell ref="H86:J86"/>
    <mergeCell ref="L86:N86"/>
    <mergeCell ref="P86:R86"/>
    <mergeCell ref="T86:V86"/>
    <mergeCell ref="A87:A88"/>
    <mergeCell ref="B87:B88"/>
    <mergeCell ref="C87:C88"/>
    <mergeCell ref="G87:G88"/>
    <mergeCell ref="K87:K88"/>
    <mergeCell ref="O87:O88"/>
    <mergeCell ref="S87:S88"/>
    <mergeCell ref="W87:W88"/>
    <mergeCell ref="X87:X88"/>
    <mergeCell ref="Y87:Y88"/>
    <mergeCell ref="Z87:Z88"/>
    <mergeCell ref="D88:F88"/>
    <mergeCell ref="H88:J88"/>
    <mergeCell ref="L88:N88"/>
    <mergeCell ref="P88:R88"/>
    <mergeCell ref="T88:V88"/>
    <mergeCell ref="A85:A86"/>
    <mergeCell ref="B85:B86"/>
    <mergeCell ref="C85:C86"/>
    <mergeCell ref="G85:G86"/>
    <mergeCell ref="K85:K86"/>
    <mergeCell ref="O85:O86"/>
    <mergeCell ref="S85:S86"/>
    <mergeCell ref="W85:W86"/>
    <mergeCell ref="X85:X86"/>
    <mergeCell ref="Y81:Y82"/>
    <mergeCell ref="Z81:Z82"/>
    <mergeCell ref="D82:F82"/>
    <mergeCell ref="H82:J82"/>
    <mergeCell ref="L82:N82"/>
    <mergeCell ref="P82:R82"/>
    <mergeCell ref="T82:V82"/>
    <mergeCell ref="A83:A84"/>
    <mergeCell ref="B83:B84"/>
    <mergeCell ref="C83:C84"/>
    <mergeCell ref="G83:G84"/>
    <mergeCell ref="K83:K84"/>
    <mergeCell ref="O83:O84"/>
    <mergeCell ref="S83:S84"/>
    <mergeCell ref="W83:W84"/>
    <mergeCell ref="X83:X84"/>
    <mergeCell ref="Y83:Y84"/>
    <mergeCell ref="Z83:Z84"/>
    <mergeCell ref="D84:F84"/>
    <mergeCell ref="H84:J84"/>
    <mergeCell ref="L84:N84"/>
    <mergeCell ref="P84:R84"/>
    <mergeCell ref="T84:V84"/>
    <mergeCell ref="A81:A82"/>
    <mergeCell ref="B81:B82"/>
    <mergeCell ref="C81:C82"/>
    <mergeCell ref="G81:G82"/>
    <mergeCell ref="K81:K82"/>
    <mergeCell ref="O81:O82"/>
    <mergeCell ref="S81:S82"/>
    <mergeCell ref="W81:W82"/>
    <mergeCell ref="X81:X82"/>
    <mergeCell ref="Y77:Y78"/>
    <mergeCell ref="Z77:Z78"/>
    <mergeCell ref="D78:F78"/>
    <mergeCell ref="H78:J78"/>
    <mergeCell ref="L78:N78"/>
    <mergeCell ref="P78:R78"/>
    <mergeCell ref="T78:V78"/>
    <mergeCell ref="A79:A80"/>
    <mergeCell ref="B79:B80"/>
    <mergeCell ref="C79:C80"/>
    <mergeCell ref="G79:G80"/>
    <mergeCell ref="K79:K80"/>
    <mergeCell ref="O79:O80"/>
    <mergeCell ref="S79:S80"/>
    <mergeCell ref="W79:W80"/>
    <mergeCell ref="X79:X80"/>
    <mergeCell ref="Y79:Y80"/>
    <mergeCell ref="Z79:Z80"/>
    <mergeCell ref="D80:F80"/>
    <mergeCell ref="H80:J80"/>
    <mergeCell ref="L80:N80"/>
    <mergeCell ref="P80:R80"/>
    <mergeCell ref="T80:V80"/>
    <mergeCell ref="A77:A78"/>
    <mergeCell ref="B77:B78"/>
    <mergeCell ref="C77:C78"/>
    <mergeCell ref="G77:G78"/>
    <mergeCell ref="K77:K78"/>
    <mergeCell ref="O77:O78"/>
    <mergeCell ref="S77:S78"/>
    <mergeCell ref="W77:W78"/>
    <mergeCell ref="X77:X78"/>
    <mergeCell ref="Y73:Y74"/>
    <mergeCell ref="Z73:Z74"/>
    <mergeCell ref="D74:F74"/>
    <mergeCell ref="H74:J74"/>
    <mergeCell ref="L74:N74"/>
    <mergeCell ref="P74:R74"/>
    <mergeCell ref="T74:V74"/>
    <mergeCell ref="A75:A76"/>
    <mergeCell ref="B75:B76"/>
    <mergeCell ref="C75:C76"/>
    <mergeCell ref="G75:G76"/>
    <mergeCell ref="K75:K76"/>
    <mergeCell ref="O75:O76"/>
    <mergeCell ref="S75:S76"/>
    <mergeCell ref="W75:W76"/>
    <mergeCell ref="X75:X76"/>
    <mergeCell ref="Y75:Y76"/>
    <mergeCell ref="Z75:Z76"/>
    <mergeCell ref="D76:F76"/>
    <mergeCell ref="H76:J76"/>
    <mergeCell ref="L76:N76"/>
    <mergeCell ref="P76:R76"/>
    <mergeCell ref="T76:V76"/>
    <mergeCell ref="A73:A74"/>
    <mergeCell ref="B73:B74"/>
    <mergeCell ref="C73:C74"/>
    <mergeCell ref="G73:G74"/>
    <mergeCell ref="K73:K74"/>
    <mergeCell ref="O73:O74"/>
    <mergeCell ref="S73:S74"/>
    <mergeCell ref="W73:W74"/>
    <mergeCell ref="X73:X74"/>
    <mergeCell ref="Y69:Y70"/>
    <mergeCell ref="Z69:Z70"/>
    <mergeCell ref="D70:F70"/>
    <mergeCell ref="H70:J70"/>
    <mergeCell ref="L70:N70"/>
    <mergeCell ref="P70:R70"/>
    <mergeCell ref="T70:V70"/>
    <mergeCell ref="A71:A72"/>
    <mergeCell ref="B71:B72"/>
    <mergeCell ref="C71:C72"/>
    <mergeCell ref="G71:G72"/>
    <mergeCell ref="K71:K72"/>
    <mergeCell ref="O71:O72"/>
    <mergeCell ref="S71:S72"/>
    <mergeCell ref="W71:W72"/>
    <mergeCell ref="X71:X72"/>
    <mergeCell ref="Y71:Y72"/>
    <mergeCell ref="Z71:Z72"/>
    <mergeCell ref="D72:F72"/>
    <mergeCell ref="H72:J72"/>
    <mergeCell ref="L72:N72"/>
    <mergeCell ref="P72:R72"/>
    <mergeCell ref="T72:V72"/>
    <mergeCell ref="A69:A70"/>
    <mergeCell ref="B69:B70"/>
    <mergeCell ref="C69:C70"/>
    <mergeCell ref="G69:G70"/>
    <mergeCell ref="K69:K70"/>
    <mergeCell ref="O69:O70"/>
    <mergeCell ref="S69:S70"/>
    <mergeCell ref="W69:W70"/>
    <mergeCell ref="X69:X70"/>
    <mergeCell ref="W65:W66"/>
    <mergeCell ref="X65:X66"/>
    <mergeCell ref="Y65:Y66"/>
    <mergeCell ref="Z65:Z66"/>
    <mergeCell ref="A67:A68"/>
    <mergeCell ref="B67:B68"/>
    <mergeCell ref="C67:C68"/>
    <mergeCell ref="G67:G68"/>
    <mergeCell ref="K67:K68"/>
    <mergeCell ref="O67:O68"/>
    <mergeCell ref="S67:S68"/>
    <mergeCell ref="W67:W68"/>
    <mergeCell ref="X67:X68"/>
    <mergeCell ref="Y67:Y68"/>
    <mergeCell ref="Z67:Z68"/>
    <mergeCell ref="D68:F68"/>
    <mergeCell ref="H68:J68"/>
    <mergeCell ref="L68:N68"/>
    <mergeCell ref="P68:R68"/>
    <mergeCell ref="T68:V68"/>
    <mergeCell ref="B64:C64"/>
    <mergeCell ref="D64:V64"/>
    <mergeCell ref="A65:A66"/>
    <mergeCell ref="B65:B66"/>
    <mergeCell ref="C65:C66"/>
    <mergeCell ref="D65:F65"/>
    <mergeCell ref="G65:G66"/>
    <mergeCell ref="H65:J65"/>
    <mergeCell ref="K65:K66"/>
    <mergeCell ref="L65:N65"/>
    <mergeCell ref="O65:O66"/>
    <mergeCell ref="P65:R65"/>
    <mergeCell ref="S65:S66"/>
    <mergeCell ref="T65:V65"/>
    <mergeCell ref="Z55:Z56"/>
    <mergeCell ref="D56:F56"/>
    <mergeCell ref="H56:J56"/>
    <mergeCell ref="L56:N56"/>
    <mergeCell ref="P56:R56"/>
    <mergeCell ref="T56:V56"/>
    <mergeCell ref="D58:F58"/>
    <mergeCell ref="H58:J58"/>
    <mergeCell ref="L58:N58"/>
    <mergeCell ref="P58:R58"/>
    <mergeCell ref="T58:V58"/>
    <mergeCell ref="Y27:Y28"/>
    <mergeCell ref="Z27:Z28"/>
    <mergeCell ref="X29:X30"/>
    <mergeCell ref="Y29:Y30"/>
    <mergeCell ref="Z29:Z30"/>
    <mergeCell ref="X31:X32"/>
    <mergeCell ref="X27:X28"/>
    <mergeCell ref="Z31:Z32"/>
    <mergeCell ref="Y31:Y32"/>
    <mergeCell ref="D18:F18"/>
    <mergeCell ref="A15:A16"/>
    <mergeCell ref="B15:B16"/>
    <mergeCell ref="C15:C16"/>
    <mergeCell ref="A17:A18"/>
    <mergeCell ref="B17:B18"/>
    <mergeCell ref="Y25:Y26"/>
    <mergeCell ref="Z25:Z26"/>
    <mergeCell ref="D26:F26"/>
    <mergeCell ref="H26:J26"/>
    <mergeCell ref="L26:N26"/>
    <mergeCell ref="P26:R26"/>
    <mergeCell ref="T26:V26"/>
    <mergeCell ref="A21:A22"/>
    <mergeCell ref="B21:B22"/>
    <mergeCell ref="C21:C22"/>
    <mergeCell ref="G21:G22"/>
    <mergeCell ref="K21:K22"/>
    <mergeCell ref="O21:O22"/>
    <mergeCell ref="S21:S22"/>
    <mergeCell ref="W21:W22"/>
    <mergeCell ref="X21:X22"/>
    <mergeCell ref="A23:A24"/>
    <mergeCell ref="B23:B24"/>
    <mergeCell ref="C23:C24"/>
    <mergeCell ref="A19:A20"/>
    <mergeCell ref="B19:B20"/>
    <mergeCell ref="C19:C20"/>
    <mergeCell ref="G19:G20"/>
    <mergeCell ref="K19:K20"/>
    <mergeCell ref="O19:O20"/>
    <mergeCell ref="S19:S20"/>
    <mergeCell ref="W19:W20"/>
    <mergeCell ref="X19:X20"/>
    <mergeCell ref="D20:F20"/>
    <mergeCell ref="H20:J20"/>
    <mergeCell ref="L20:N20"/>
    <mergeCell ref="P20:R20"/>
    <mergeCell ref="T20:V20"/>
    <mergeCell ref="Y19:Y20"/>
    <mergeCell ref="Z19:Z20"/>
    <mergeCell ref="D14:F14"/>
    <mergeCell ref="H14:J14"/>
    <mergeCell ref="L14:N14"/>
    <mergeCell ref="P14:R14"/>
    <mergeCell ref="T14:V14"/>
    <mergeCell ref="D16:F16"/>
    <mergeCell ref="G13:G14"/>
    <mergeCell ref="K13:K14"/>
    <mergeCell ref="A11:A12"/>
    <mergeCell ref="B11:B12"/>
    <mergeCell ref="C11:C12"/>
    <mergeCell ref="G11:G12"/>
    <mergeCell ref="K11:K12"/>
    <mergeCell ref="O11:O12"/>
    <mergeCell ref="S11:S12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B5:AB6"/>
    <mergeCell ref="AC5:AC6"/>
    <mergeCell ref="AD5:AD6"/>
    <mergeCell ref="AE5:AE6"/>
    <mergeCell ref="AF5:AF6"/>
    <mergeCell ref="AG5:AG6"/>
    <mergeCell ref="AH5:AH6"/>
    <mergeCell ref="A7:A8"/>
    <mergeCell ref="B7:B8"/>
    <mergeCell ref="C7:C8"/>
    <mergeCell ref="G7:G8"/>
    <mergeCell ref="K7:K8"/>
    <mergeCell ref="O7:O8"/>
    <mergeCell ref="S7:S8"/>
    <mergeCell ref="W7:W8"/>
    <mergeCell ref="X7:X8"/>
    <mergeCell ref="Y7:Y8"/>
    <mergeCell ref="Z7:Z8"/>
    <mergeCell ref="D8:F8"/>
    <mergeCell ref="Z5:Z6"/>
    <mergeCell ref="B4:C4"/>
    <mergeCell ref="D4:V4"/>
    <mergeCell ref="B5:B6"/>
    <mergeCell ref="C5:C6"/>
    <mergeCell ref="D5:F5"/>
    <mergeCell ref="G5:G6"/>
    <mergeCell ref="H5:J5"/>
    <mergeCell ref="K5:K6"/>
    <mergeCell ref="L5:N5"/>
    <mergeCell ref="O5:O6"/>
    <mergeCell ref="P5:R5"/>
    <mergeCell ref="S5:S6"/>
    <mergeCell ref="T5:V5"/>
    <mergeCell ref="W5:W6"/>
    <mergeCell ref="X5:X6"/>
    <mergeCell ref="Y5:Y6"/>
    <mergeCell ref="B2:U2"/>
    <mergeCell ref="D60:F60"/>
    <mergeCell ref="H60:J60"/>
    <mergeCell ref="L60:N60"/>
    <mergeCell ref="P60:R60"/>
    <mergeCell ref="T60:V60"/>
    <mergeCell ref="A61:A62"/>
    <mergeCell ref="B61:B62"/>
    <mergeCell ref="C61:C62"/>
    <mergeCell ref="G61:G62"/>
    <mergeCell ref="K61:K62"/>
    <mergeCell ref="O61:O62"/>
    <mergeCell ref="S61:S62"/>
    <mergeCell ref="W61:W62"/>
    <mergeCell ref="X61:X62"/>
    <mergeCell ref="Y61:Y62"/>
    <mergeCell ref="D62:F62"/>
    <mergeCell ref="H62:J62"/>
    <mergeCell ref="L62:N62"/>
    <mergeCell ref="P62:R62"/>
    <mergeCell ref="T62:V62"/>
    <mergeCell ref="A59:A60"/>
    <mergeCell ref="B59:B60"/>
    <mergeCell ref="C59:C60"/>
    <mergeCell ref="G59:G60"/>
    <mergeCell ref="K59:K60"/>
    <mergeCell ref="O59:O60"/>
    <mergeCell ref="S59:S60"/>
    <mergeCell ref="W59:W60"/>
    <mergeCell ref="X59:X60"/>
    <mergeCell ref="A57:A58"/>
    <mergeCell ref="B57:B58"/>
    <mergeCell ref="C57:C58"/>
    <mergeCell ref="G57:G58"/>
    <mergeCell ref="K57:K58"/>
    <mergeCell ref="O57:O58"/>
    <mergeCell ref="S57:S58"/>
    <mergeCell ref="A55:A56"/>
    <mergeCell ref="B55:B56"/>
    <mergeCell ref="C55:C56"/>
    <mergeCell ref="G55:G56"/>
    <mergeCell ref="K55:K56"/>
    <mergeCell ref="O55:O56"/>
    <mergeCell ref="S55:S56"/>
    <mergeCell ref="A53:A54"/>
    <mergeCell ref="B53:B54"/>
    <mergeCell ref="C53:C54"/>
    <mergeCell ref="G53:G54"/>
    <mergeCell ref="K53:K54"/>
    <mergeCell ref="O53:O54"/>
    <mergeCell ref="S53:S54"/>
    <mergeCell ref="W53:W54"/>
    <mergeCell ref="X53:X54"/>
    <mergeCell ref="D54:F54"/>
    <mergeCell ref="H54:J54"/>
    <mergeCell ref="L54:N54"/>
    <mergeCell ref="P54:R54"/>
    <mergeCell ref="T54:V54"/>
    <mergeCell ref="Y49:Y50"/>
    <mergeCell ref="D50:F50"/>
    <mergeCell ref="H50:J50"/>
    <mergeCell ref="L50:N50"/>
    <mergeCell ref="P50:R50"/>
    <mergeCell ref="T50:V50"/>
    <mergeCell ref="A51:A52"/>
    <mergeCell ref="B51:B52"/>
    <mergeCell ref="C51:C52"/>
    <mergeCell ref="G51:G52"/>
    <mergeCell ref="K51:K52"/>
    <mergeCell ref="O51:O52"/>
    <mergeCell ref="S51:S52"/>
    <mergeCell ref="W51:W52"/>
    <mergeCell ref="X51:X52"/>
    <mergeCell ref="Y51:Y52"/>
    <mergeCell ref="D52:F52"/>
    <mergeCell ref="H52:J52"/>
    <mergeCell ref="L52:N52"/>
    <mergeCell ref="P52:R52"/>
    <mergeCell ref="T52:V52"/>
    <mergeCell ref="A49:A50"/>
    <mergeCell ref="B49:B50"/>
    <mergeCell ref="C49:C50"/>
    <mergeCell ref="G49:G50"/>
    <mergeCell ref="K49:K50"/>
    <mergeCell ref="O49:O50"/>
    <mergeCell ref="S49:S50"/>
    <mergeCell ref="W49:W50"/>
    <mergeCell ref="X49:X50"/>
    <mergeCell ref="A47:A48"/>
    <mergeCell ref="B47:B48"/>
    <mergeCell ref="C47:C48"/>
    <mergeCell ref="G47:G48"/>
    <mergeCell ref="K47:K48"/>
    <mergeCell ref="O47:O48"/>
    <mergeCell ref="S47:S48"/>
    <mergeCell ref="W47:W48"/>
    <mergeCell ref="X47:X48"/>
    <mergeCell ref="D48:F48"/>
    <mergeCell ref="H48:J48"/>
    <mergeCell ref="L48:N48"/>
    <mergeCell ref="P48:R48"/>
    <mergeCell ref="T48:V48"/>
    <mergeCell ref="A45:A46"/>
    <mergeCell ref="B45:B46"/>
    <mergeCell ref="C45:C46"/>
    <mergeCell ref="G45:G46"/>
    <mergeCell ref="K45:K46"/>
    <mergeCell ref="O45:O46"/>
    <mergeCell ref="S45:S46"/>
    <mergeCell ref="W45:W46"/>
    <mergeCell ref="X45:X46"/>
    <mergeCell ref="D46:F46"/>
    <mergeCell ref="H46:J46"/>
    <mergeCell ref="L46:N46"/>
    <mergeCell ref="P46:R46"/>
    <mergeCell ref="T46:V46"/>
    <mergeCell ref="Y41:Y42"/>
    <mergeCell ref="D42:F42"/>
    <mergeCell ref="H42:J42"/>
    <mergeCell ref="L42:N42"/>
    <mergeCell ref="P42:R42"/>
    <mergeCell ref="T42:V42"/>
    <mergeCell ref="A43:A44"/>
    <mergeCell ref="B43:B44"/>
    <mergeCell ref="C43:C44"/>
    <mergeCell ref="G43:G44"/>
    <mergeCell ref="K43:K44"/>
    <mergeCell ref="O43:O44"/>
    <mergeCell ref="S43:S44"/>
    <mergeCell ref="W43:W44"/>
    <mergeCell ref="X43:X44"/>
    <mergeCell ref="Y43:Y44"/>
    <mergeCell ref="D44:F44"/>
    <mergeCell ref="H44:J44"/>
    <mergeCell ref="L44:N44"/>
    <mergeCell ref="P44:R44"/>
    <mergeCell ref="T44:V44"/>
    <mergeCell ref="A41:A42"/>
    <mergeCell ref="B41:B42"/>
    <mergeCell ref="C41:C42"/>
    <mergeCell ref="G41:G42"/>
    <mergeCell ref="K41:K42"/>
    <mergeCell ref="O41:O42"/>
    <mergeCell ref="S41:S42"/>
    <mergeCell ref="W41:W42"/>
    <mergeCell ref="X41:X42"/>
    <mergeCell ref="A39:A40"/>
    <mergeCell ref="B39:B40"/>
    <mergeCell ref="C39:C40"/>
    <mergeCell ref="G39:G40"/>
    <mergeCell ref="K39:K40"/>
    <mergeCell ref="O39:O40"/>
    <mergeCell ref="S39:S40"/>
    <mergeCell ref="W39:W40"/>
    <mergeCell ref="X39:X40"/>
    <mergeCell ref="D40:F40"/>
    <mergeCell ref="H40:J40"/>
    <mergeCell ref="L40:N40"/>
    <mergeCell ref="P40:R40"/>
    <mergeCell ref="T40:V40"/>
    <mergeCell ref="A37:A38"/>
    <mergeCell ref="B37:B38"/>
    <mergeCell ref="C37:C38"/>
    <mergeCell ref="G37:G38"/>
    <mergeCell ref="K37:K38"/>
    <mergeCell ref="O37:O38"/>
    <mergeCell ref="S37:S38"/>
    <mergeCell ref="W37:W38"/>
    <mergeCell ref="X37:X38"/>
    <mergeCell ref="D38:F38"/>
    <mergeCell ref="H38:J38"/>
    <mergeCell ref="L38:N38"/>
    <mergeCell ref="P38:R38"/>
    <mergeCell ref="T38:V38"/>
    <mergeCell ref="B34:C34"/>
    <mergeCell ref="D34:V34"/>
    <mergeCell ref="A35:A36"/>
    <mergeCell ref="B35:B36"/>
    <mergeCell ref="C35:C36"/>
    <mergeCell ref="D35:F35"/>
    <mergeCell ref="G35:G36"/>
    <mergeCell ref="H35:J35"/>
    <mergeCell ref="K35:K36"/>
    <mergeCell ref="L35:N35"/>
    <mergeCell ref="O35:O36"/>
    <mergeCell ref="P35:R35"/>
    <mergeCell ref="S35:S36"/>
    <mergeCell ref="T35:V35"/>
    <mergeCell ref="W35:W36"/>
    <mergeCell ref="X35:X36"/>
    <mergeCell ref="G23:G24"/>
    <mergeCell ref="K23:K24"/>
    <mergeCell ref="O23:O24"/>
    <mergeCell ref="S23:S24"/>
    <mergeCell ref="W23:W24"/>
    <mergeCell ref="X23:X24"/>
    <mergeCell ref="D24:F24"/>
    <mergeCell ref="H24:J24"/>
    <mergeCell ref="L24:N24"/>
    <mergeCell ref="P24:R24"/>
    <mergeCell ref="T24:V24"/>
    <mergeCell ref="X25:X26"/>
    <mergeCell ref="B29:B30"/>
    <mergeCell ref="C29:C30"/>
    <mergeCell ref="Z61:Z62"/>
    <mergeCell ref="Z57:Z58"/>
    <mergeCell ref="Z59:Z60"/>
    <mergeCell ref="W57:W58"/>
    <mergeCell ref="X57:X58"/>
    <mergeCell ref="Y57:Y58"/>
    <mergeCell ref="W55:W56"/>
    <mergeCell ref="X55:X56"/>
    <mergeCell ref="Y55:Y56"/>
    <mergeCell ref="Y59:Y60"/>
    <mergeCell ref="Z53:Z54"/>
    <mergeCell ref="Y53:Y54"/>
    <mergeCell ref="Z51:Z52"/>
    <mergeCell ref="Z49:Z50"/>
    <mergeCell ref="Y47:Y48"/>
    <mergeCell ref="Z47:Z48"/>
    <mergeCell ref="Z45:Z46"/>
    <mergeCell ref="Y45:Y46"/>
    <mergeCell ref="Z43:Z44"/>
    <mergeCell ref="Z41:Z42"/>
    <mergeCell ref="Y39:Y40"/>
    <mergeCell ref="Z39:Z40"/>
    <mergeCell ref="Z35:Z36"/>
    <mergeCell ref="Z37:Z38"/>
    <mergeCell ref="Y37:Y38"/>
    <mergeCell ref="Y35:Y36"/>
    <mergeCell ref="H16:J16"/>
    <mergeCell ref="L16:N16"/>
    <mergeCell ref="P16:R16"/>
    <mergeCell ref="T16:V16"/>
    <mergeCell ref="Y23:Y24"/>
    <mergeCell ref="Z23:Z24"/>
    <mergeCell ref="Y21:Y22"/>
    <mergeCell ref="Z21:Z22"/>
    <mergeCell ref="W11:W12"/>
    <mergeCell ref="X11:X12"/>
    <mergeCell ref="Y11:Y12"/>
    <mergeCell ref="Z11:Z12"/>
    <mergeCell ref="G15:G16"/>
    <mergeCell ref="K15:K16"/>
    <mergeCell ref="O15:O16"/>
    <mergeCell ref="S15:S16"/>
    <mergeCell ref="W15:W16"/>
    <mergeCell ref="X15:X16"/>
    <mergeCell ref="Y15:Y16"/>
    <mergeCell ref="Z15:Z16"/>
    <mergeCell ref="G17:G18"/>
    <mergeCell ref="K17:K18"/>
    <mergeCell ref="O17:O18"/>
    <mergeCell ref="S17:S18"/>
    <mergeCell ref="W17:W18"/>
    <mergeCell ref="X17:X18"/>
    <mergeCell ref="Y17:Y18"/>
    <mergeCell ref="Z17:Z18"/>
    <mergeCell ref="H18:J18"/>
    <mergeCell ref="L18:N18"/>
    <mergeCell ref="P18:R18"/>
    <mergeCell ref="T18:V18"/>
    <mergeCell ref="H8:J8"/>
    <mergeCell ref="L8:N8"/>
    <mergeCell ref="P8:R8"/>
    <mergeCell ref="T8:V8"/>
    <mergeCell ref="G9:G10"/>
    <mergeCell ref="K9:K10"/>
    <mergeCell ref="O9:O10"/>
    <mergeCell ref="S9:S10"/>
    <mergeCell ref="W9:W10"/>
    <mergeCell ref="X9:X10"/>
    <mergeCell ref="Y9:Y10"/>
    <mergeCell ref="Z9:Z10"/>
    <mergeCell ref="O13:O14"/>
    <mergeCell ref="S13:S14"/>
    <mergeCell ref="W13:W14"/>
    <mergeCell ref="X13:X14"/>
    <mergeCell ref="Y13:Y14"/>
    <mergeCell ref="Z13:Z14"/>
    <mergeCell ref="O27:O28"/>
    <mergeCell ref="D32:F32"/>
    <mergeCell ref="H32:J32"/>
    <mergeCell ref="L32:N32"/>
    <mergeCell ref="P32:R32"/>
    <mergeCell ref="T32:V32"/>
    <mergeCell ref="S31:S32"/>
    <mergeCell ref="W31:W32"/>
    <mergeCell ref="A25:A26"/>
    <mergeCell ref="B25:B26"/>
    <mergeCell ref="C25:C26"/>
    <mergeCell ref="G25:G26"/>
    <mergeCell ref="W25:W26"/>
    <mergeCell ref="K25:K26"/>
    <mergeCell ref="A27:A28"/>
    <mergeCell ref="B27:B28"/>
    <mergeCell ref="C27:C28"/>
    <mergeCell ref="G31:G32"/>
    <mergeCell ref="K31:K32"/>
    <mergeCell ref="O31:O32"/>
    <mergeCell ref="D30:F30"/>
    <mergeCell ref="H30:J30"/>
    <mergeCell ref="L30:N30"/>
    <mergeCell ref="P30:R30"/>
    <mergeCell ref="T30:V30"/>
    <mergeCell ref="D28:F28"/>
    <mergeCell ref="H28:J28"/>
    <mergeCell ref="L28:N28"/>
    <mergeCell ref="P28:R28"/>
    <mergeCell ref="T28:V28"/>
    <mergeCell ref="S27:S28"/>
    <mergeCell ref="W27:W28"/>
    <mergeCell ref="G27:G28"/>
    <mergeCell ref="K27:K28"/>
    <mergeCell ref="A31:A32"/>
    <mergeCell ref="B31:B32"/>
    <mergeCell ref="C31:C32"/>
    <mergeCell ref="C17:C18"/>
    <mergeCell ref="A13:A14"/>
    <mergeCell ref="B13:B14"/>
    <mergeCell ref="C13:C14"/>
    <mergeCell ref="A9:A10"/>
    <mergeCell ref="B9:B10"/>
    <mergeCell ref="C9:C10"/>
    <mergeCell ref="A5:A6"/>
    <mergeCell ref="B1:X1"/>
    <mergeCell ref="O25:O26"/>
    <mergeCell ref="S25:S26"/>
    <mergeCell ref="D22:F22"/>
    <mergeCell ref="H22:J22"/>
    <mergeCell ref="L22:N22"/>
    <mergeCell ref="P22:R22"/>
    <mergeCell ref="T22:V22"/>
    <mergeCell ref="A29:A30"/>
    <mergeCell ref="G29:G30"/>
    <mergeCell ref="K29:K30"/>
    <mergeCell ref="O29:O30"/>
    <mergeCell ref="S29:S30"/>
    <mergeCell ref="W29:W30"/>
    <mergeCell ref="AG44:AG45"/>
    <mergeCell ref="AG46:AG47"/>
    <mergeCell ref="AG48:AG49"/>
    <mergeCell ref="AH44:AH45"/>
    <mergeCell ref="AH46:AH47"/>
    <mergeCell ref="AH48:AH49"/>
    <mergeCell ref="AD22:AF23"/>
    <mergeCell ref="AD24:AF25"/>
    <mergeCell ref="AD26:AF27"/>
    <mergeCell ref="AD28:AF29"/>
    <mergeCell ref="AD30:AF31"/>
    <mergeCell ref="AD32:AF33"/>
    <mergeCell ref="AD34:AF35"/>
    <mergeCell ref="AD38:AF39"/>
    <mergeCell ref="AD36:AF37"/>
    <mergeCell ref="AD40:AF41"/>
    <mergeCell ref="AB22:AB23"/>
    <mergeCell ref="AC22:AC23"/>
    <mergeCell ref="AG22:AG23"/>
    <mergeCell ref="AH22:AH23"/>
    <mergeCell ref="AB24:AB25"/>
    <mergeCell ref="AC24:AC25"/>
    <mergeCell ref="AG24:AG25"/>
    <mergeCell ref="AH24:AH25"/>
    <mergeCell ref="AB26:AB27"/>
    <mergeCell ref="AC26:AC27"/>
    <mergeCell ref="AG26:AG27"/>
    <mergeCell ref="AH26:AH27"/>
    <mergeCell ref="AB28:AB29"/>
    <mergeCell ref="AC28:AC29"/>
    <mergeCell ref="AG28:AG29"/>
    <mergeCell ref="AH28:AH29"/>
    <mergeCell ref="AD46:AF47"/>
    <mergeCell ref="AD48:AF49"/>
    <mergeCell ref="AD52:AF53"/>
    <mergeCell ref="AD44:AF45"/>
    <mergeCell ref="AG52:AG53"/>
    <mergeCell ref="AH52:AH53"/>
    <mergeCell ref="AB30:AB31"/>
    <mergeCell ref="AC30:AC31"/>
    <mergeCell ref="AG30:AG31"/>
    <mergeCell ref="AH30:AH31"/>
    <mergeCell ref="AB32:AB33"/>
    <mergeCell ref="AC32:AC33"/>
    <mergeCell ref="AG32:AG33"/>
    <mergeCell ref="AH32:AH33"/>
    <mergeCell ref="AB34:AB35"/>
    <mergeCell ref="AC34:AC35"/>
    <mergeCell ref="AG34:AG35"/>
    <mergeCell ref="AH34:AH35"/>
    <mergeCell ref="AB36:AB37"/>
    <mergeCell ref="AC38:AC39"/>
    <mergeCell ref="AG36:AG37"/>
    <mergeCell ref="AH36:AH37"/>
    <mergeCell ref="AB38:AB39"/>
    <mergeCell ref="AC36:AC37"/>
    <mergeCell ref="AG38:AG39"/>
    <mergeCell ref="AH38:AH39"/>
    <mergeCell ref="AC50:AC51"/>
    <mergeCell ref="AB46:AB47"/>
    <mergeCell ref="AB48:AB49"/>
    <mergeCell ref="AB50:AB51"/>
    <mergeCell ref="AB52:AB53"/>
    <mergeCell ref="AD50:AF51"/>
    <mergeCell ref="AB40:AB41"/>
    <mergeCell ref="AC40:AC41"/>
    <mergeCell ref="AG40:AG41"/>
    <mergeCell ref="AH40:AH41"/>
    <mergeCell ref="AC44:AC45"/>
    <mergeCell ref="AC46:AC47"/>
    <mergeCell ref="AC48:AC49"/>
    <mergeCell ref="AH50:AH51"/>
    <mergeCell ref="AB44:AB45"/>
    <mergeCell ref="AG50:AG51"/>
    <mergeCell ref="AI5:AI6"/>
    <mergeCell ref="AJ5:AJ6"/>
  </mergeCells>
  <pageMargins left="0.25" right="0.25" top="0.75" bottom="0.75" header="0.3" footer="0.3"/>
  <pageSetup paperSize="9" scale="3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124"/>
  <sheetViews>
    <sheetView zoomScale="60" zoomScaleNormal="60" workbookViewId="0">
      <selection activeCell="AO19" sqref="AO19"/>
    </sheetView>
  </sheetViews>
  <sheetFormatPr defaultRowHeight="15" x14ac:dyDescent="0.25"/>
  <cols>
    <col min="1" max="1" width="3.5703125" bestFit="1" customWidth="1"/>
    <col min="2" max="2" width="24.140625" customWidth="1"/>
    <col min="3" max="3" width="32.28515625" customWidth="1"/>
    <col min="4" max="19" width="4.28515625" customWidth="1"/>
    <col min="20" max="20" width="4.140625" customWidth="1"/>
    <col min="21" max="22" width="4.28515625" customWidth="1"/>
    <col min="23" max="23" width="6.5703125" customWidth="1"/>
    <col min="24" max="24" width="4.5703125" hidden="1" customWidth="1"/>
    <col min="25" max="26" width="4.28515625" hidden="1" customWidth="1"/>
    <col min="27" max="27" width="7" hidden="1" customWidth="1"/>
    <col min="28" max="28" width="5.140625" customWidth="1"/>
    <col min="29" max="29" width="5" customWidth="1"/>
    <col min="30" max="31" width="4.28515625" customWidth="1"/>
    <col min="32" max="32" width="5.7109375" customWidth="1"/>
    <col min="33" max="33" width="29.140625" customWidth="1"/>
    <col min="34" max="35" width="9.7109375" style="309" customWidth="1"/>
    <col min="36" max="36" width="9.7109375" customWidth="1"/>
    <col min="37" max="37" width="10.5703125" bestFit="1" customWidth="1"/>
    <col min="38" max="39" width="10.5703125" style="15" customWidth="1"/>
    <col min="40" max="40" width="10.28515625" customWidth="1"/>
    <col min="41" max="41" width="24.7109375" customWidth="1"/>
  </cols>
  <sheetData>
    <row r="1" spans="1:39" ht="15.75" customHeight="1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9" ht="15.75" customHeight="1" x14ac:dyDescent="0.25">
      <c r="A2" s="2"/>
      <c r="B2" s="300" t="s">
        <v>37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spans="1:39" ht="15.75" customHeight="1" thickBo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9" ht="15.75" customHeight="1" thickBot="1" x14ac:dyDescent="0.35">
      <c r="A4" s="2"/>
      <c r="B4" s="147"/>
      <c r="C4" s="14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13"/>
      <c r="AF4" s="15"/>
      <c r="AG4" s="19" t="s">
        <v>45</v>
      </c>
      <c r="AH4" s="312"/>
      <c r="AI4" s="312"/>
      <c r="AJ4" s="15"/>
      <c r="AK4" s="15"/>
    </row>
    <row r="5" spans="1:39" ht="15.75" customHeight="1" x14ac:dyDescent="0.25">
      <c r="A5" s="97" t="s">
        <v>0</v>
      </c>
      <c r="B5" s="97" t="s">
        <v>1</v>
      </c>
      <c r="C5" s="97" t="s">
        <v>2</v>
      </c>
      <c r="D5" s="139" t="s">
        <v>38</v>
      </c>
      <c r="E5" s="140"/>
      <c r="F5" s="141"/>
      <c r="G5" s="137" t="s">
        <v>6</v>
      </c>
      <c r="H5" s="139" t="s">
        <v>17</v>
      </c>
      <c r="I5" s="140"/>
      <c r="J5" s="141"/>
      <c r="K5" s="137" t="s">
        <v>6</v>
      </c>
      <c r="L5" s="149" t="s">
        <v>18</v>
      </c>
      <c r="M5" s="150"/>
      <c r="N5" s="151"/>
      <c r="O5" s="137" t="s">
        <v>6</v>
      </c>
      <c r="P5" s="139" t="s">
        <v>104</v>
      </c>
      <c r="Q5" s="140"/>
      <c r="R5" s="141"/>
      <c r="S5" s="137" t="s">
        <v>6</v>
      </c>
      <c r="T5" s="139" t="s">
        <v>105</v>
      </c>
      <c r="U5" s="140"/>
      <c r="V5" s="141"/>
      <c r="W5" s="137" t="s">
        <v>6</v>
      </c>
      <c r="X5" s="149" t="s">
        <v>18</v>
      </c>
      <c r="Y5" s="150"/>
      <c r="Z5" s="151"/>
      <c r="AA5" s="137" t="s">
        <v>6</v>
      </c>
      <c r="AB5" s="189" t="s">
        <v>8</v>
      </c>
      <c r="AC5" s="99" t="s">
        <v>25</v>
      </c>
      <c r="AD5" s="99" t="s">
        <v>24</v>
      </c>
      <c r="AF5" s="97" t="s">
        <v>0</v>
      </c>
      <c r="AG5" s="97" t="s">
        <v>1</v>
      </c>
      <c r="AH5" s="110" t="s">
        <v>2</v>
      </c>
      <c r="AI5" s="111"/>
      <c r="AJ5" s="112"/>
      <c r="AK5" s="99" t="s">
        <v>8</v>
      </c>
      <c r="AL5" s="99" t="s">
        <v>13</v>
      </c>
      <c r="AM5"/>
    </row>
    <row r="6" spans="1:39" ht="15.75" customHeight="1" thickBot="1" x14ac:dyDescent="0.3">
      <c r="A6" s="98"/>
      <c r="B6" s="98"/>
      <c r="C6" s="98"/>
      <c r="D6" s="5" t="s">
        <v>9</v>
      </c>
      <c r="E6" s="6" t="s">
        <v>10</v>
      </c>
      <c r="F6" s="7" t="s">
        <v>11</v>
      </c>
      <c r="G6" s="138"/>
      <c r="H6" s="5" t="s">
        <v>9</v>
      </c>
      <c r="I6" s="6" t="s">
        <v>10</v>
      </c>
      <c r="J6" s="7" t="s">
        <v>11</v>
      </c>
      <c r="K6" s="138"/>
      <c r="L6" s="5" t="s">
        <v>9</v>
      </c>
      <c r="M6" s="6" t="s">
        <v>10</v>
      </c>
      <c r="N6" s="7" t="s">
        <v>11</v>
      </c>
      <c r="O6" s="138"/>
      <c r="P6" s="5" t="s">
        <v>9</v>
      </c>
      <c r="Q6" s="6" t="s">
        <v>10</v>
      </c>
      <c r="R6" s="7" t="s">
        <v>11</v>
      </c>
      <c r="S6" s="138"/>
      <c r="T6" s="5" t="s">
        <v>9</v>
      </c>
      <c r="U6" s="6" t="s">
        <v>10</v>
      </c>
      <c r="V6" s="7" t="s">
        <v>11</v>
      </c>
      <c r="W6" s="138"/>
      <c r="X6" s="5" t="s">
        <v>9</v>
      </c>
      <c r="Y6" s="6" t="s">
        <v>10</v>
      </c>
      <c r="Z6" s="7" t="s">
        <v>11</v>
      </c>
      <c r="AA6" s="138"/>
      <c r="AB6" s="190"/>
      <c r="AC6" s="100"/>
      <c r="AD6" s="100"/>
      <c r="AF6" s="98"/>
      <c r="AG6" s="98"/>
      <c r="AH6" s="113"/>
      <c r="AI6" s="114"/>
      <c r="AJ6" s="115"/>
      <c r="AK6" s="100"/>
      <c r="AL6" s="100"/>
      <c r="AM6"/>
    </row>
    <row r="7" spans="1:39" ht="15.75" customHeight="1" x14ac:dyDescent="0.25">
      <c r="A7" s="209">
        <v>1</v>
      </c>
      <c r="B7" s="304" t="s">
        <v>80</v>
      </c>
      <c r="C7" s="272" t="s">
        <v>95</v>
      </c>
      <c r="D7" s="24">
        <v>0</v>
      </c>
      <c r="E7" s="25">
        <v>4</v>
      </c>
      <c r="F7" s="26">
        <v>0</v>
      </c>
      <c r="G7" s="142">
        <f>D8</f>
        <v>4</v>
      </c>
      <c r="H7" s="27">
        <v>3</v>
      </c>
      <c r="I7" s="25">
        <v>3</v>
      </c>
      <c r="J7" s="25">
        <v>5</v>
      </c>
      <c r="K7" s="142">
        <f>SUM(G7,H8)</f>
        <v>15</v>
      </c>
      <c r="L7" s="27">
        <v>0</v>
      </c>
      <c r="M7" s="25">
        <v>0</v>
      </c>
      <c r="N7" s="25">
        <v>0</v>
      </c>
      <c r="O7" s="142">
        <f>SUM(K7,L8)</f>
        <v>15</v>
      </c>
      <c r="P7" s="27">
        <v>5</v>
      </c>
      <c r="Q7" s="25">
        <v>2</v>
      </c>
      <c r="R7" s="26">
        <v>4</v>
      </c>
      <c r="S7" s="142">
        <f>SUM(O7,P8)</f>
        <v>26</v>
      </c>
      <c r="T7" s="27">
        <v>0</v>
      </c>
      <c r="U7" s="25">
        <v>0</v>
      </c>
      <c r="V7" s="25">
        <v>0</v>
      </c>
      <c r="W7" s="142">
        <f>SUM(S7,T8)</f>
        <v>26</v>
      </c>
      <c r="X7" s="27"/>
      <c r="Y7" s="25"/>
      <c r="Z7" s="25"/>
      <c r="AA7" s="142">
        <f>SUM(W7,X8)</f>
        <v>26</v>
      </c>
      <c r="AB7" s="276">
        <f>AA7</f>
        <v>26</v>
      </c>
      <c r="AC7" s="126">
        <f>COUNTIF(D7:F7,"=5")+COUNTIF(H7:J7,"=5")+COUNTIF(L7:N7,"=5")+COUNTIF(P7:R7,"=5")+COUNTIF(T7:V7,"=5")+COUNTIF(X7:Z7,"=5")</f>
        <v>2</v>
      </c>
      <c r="AD7" s="126">
        <f>COUNTIF(D7:F7,"=4")+COUNTIF(H7:J7,"=4")+COUNTIF(L7:N7,"=4")+COUNTIF(P7:R7,"=4")+COUNTIF(T7:V7,"=4")+COUNTIF(X7:Z7,"=4")</f>
        <v>2</v>
      </c>
      <c r="AF7" s="227">
        <v>1</v>
      </c>
      <c r="AG7" s="229" t="s">
        <v>82</v>
      </c>
      <c r="AH7" s="313" t="s">
        <v>95</v>
      </c>
      <c r="AI7" s="314"/>
      <c r="AJ7" s="315"/>
      <c r="AK7" s="263">
        <v>232</v>
      </c>
      <c r="AL7" s="107">
        <v>1</v>
      </c>
      <c r="AM7"/>
    </row>
    <row r="8" spans="1:39" ht="15.75" customHeight="1" thickBot="1" x14ac:dyDescent="0.3">
      <c r="A8" s="88"/>
      <c r="B8" s="273"/>
      <c r="C8" s="273"/>
      <c r="D8" s="130">
        <f>SUM(D7:F7)</f>
        <v>4</v>
      </c>
      <c r="E8" s="130"/>
      <c r="F8" s="131"/>
      <c r="G8" s="143"/>
      <c r="H8" s="132">
        <f>SUM(H7:J7)</f>
        <v>11</v>
      </c>
      <c r="I8" s="130"/>
      <c r="J8" s="131"/>
      <c r="K8" s="143"/>
      <c r="L8" s="132">
        <f>SUM(L7:N7)</f>
        <v>0</v>
      </c>
      <c r="M8" s="130"/>
      <c r="N8" s="131"/>
      <c r="O8" s="143"/>
      <c r="P8" s="132">
        <f>SUM(P7:R7)</f>
        <v>11</v>
      </c>
      <c r="Q8" s="130"/>
      <c r="R8" s="131"/>
      <c r="S8" s="143"/>
      <c r="T8" s="132">
        <f>SUM(T7:V7)</f>
        <v>0</v>
      </c>
      <c r="U8" s="130"/>
      <c r="V8" s="131"/>
      <c r="W8" s="143"/>
      <c r="X8" s="132">
        <f>SUM(X7:Z7)</f>
        <v>0</v>
      </c>
      <c r="Y8" s="130"/>
      <c r="Z8" s="131"/>
      <c r="AA8" s="143"/>
      <c r="AB8" s="277"/>
      <c r="AC8" s="127"/>
      <c r="AD8" s="127"/>
      <c r="AF8" s="228"/>
      <c r="AG8" s="230"/>
      <c r="AH8" s="316"/>
      <c r="AI8" s="317"/>
      <c r="AJ8" s="318"/>
      <c r="AK8" s="264"/>
      <c r="AL8" s="108"/>
      <c r="AM8"/>
    </row>
    <row r="9" spans="1:39" ht="15.75" customHeight="1" x14ac:dyDescent="0.25">
      <c r="A9" s="87">
        <v>2</v>
      </c>
      <c r="B9" s="305" t="s">
        <v>81</v>
      </c>
      <c r="C9" s="261" t="s">
        <v>95</v>
      </c>
      <c r="D9" s="11">
        <v>0</v>
      </c>
      <c r="E9" s="10">
        <v>4</v>
      </c>
      <c r="F9" s="9">
        <v>3</v>
      </c>
      <c r="G9" s="161">
        <f>D10</f>
        <v>7</v>
      </c>
      <c r="H9" s="8">
        <v>5</v>
      </c>
      <c r="I9" s="10">
        <v>2</v>
      </c>
      <c r="J9" s="10">
        <v>3</v>
      </c>
      <c r="K9" s="161">
        <f>SUM(G9,H10)</f>
        <v>17</v>
      </c>
      <c r="L9" s="8">
        <v>0</v>
      </c>
      <c r="M9" s="10">
        <v>2</v>
      </c>
      <c r="N9" s="10">
        <v>0</v>
      </c>
      <c r="O9" s="161">
        <f>SUM(K9,L10)</f>
        <v>19</v>
      </c>
      <c r="P9" s="8">
        <v>0</v>
      </c>
      <c r="Q9" s="10">
        <v>4</v>
      </c>
      <c r="R9" s="10">
        <v>0</v>
      </c>
      <c r="S9" s="161">
        <f>SUM(O9,P10)</f>
        <v>23</v>
      </c>
      <c r="T9" s="8">
        <v>0</v>
      </c>
      <c r="U9" s="10">
        <v>0</v>
      </c>
      <c r="V9" s="10">
        <v>3</v>
      </c>
      <c r="W9" s="161">
        <f>SUM(S9,T10)</f>
        <v>26</v>
      </c>
      <c r="X9" s="8"/>
      <c r="Y9" s="10"/>
      <c r="Z9" s="10"/>
      <c r="AA9" s="161">
        <f>SUM(W9,X10)</f>
        <v>26</v>
      </c>
      <c r="AB9" s="274">
        <f t="shared" ref="AB9" si="0">AA9</f>
        <v>26</v>
      </c>
      <c r="AC9" s="270">
        <f>COUNTIF(D9:F9,"=5")+COUNTIF(H9:J9,"=5")+COUNTIF(L9:N9,"=5")+COUNTIF(P9:R9,"=5")</f>
        <v>1</v>
      </c>
      <c r="AD9" s="270">
        <f>COUNTIF(D9:F9,"=4")+COUNTIF(H9:J9,"=4")+COUNTIF(L9:N9,"=4")+COUNTIF(P9:R9,"=4")+COUNTIF(T9:V9,"=4")+COUNTIF(X9:Z9,"=4")</f>
        <v>2</v>
      </c>
      <c r="AF9" s="265">
        <v>2</v>
      </c>
      <c r="AG9" s="235" t="s">
        <v>77</v>
      </c>
      <c r="AH9" s="319" t="s">
        <v>93</v>
      </c>
      <c r="AI9" s="320"/>
      <c r="AJ9" s="321"/>
      <c r="AK9" s="266">
        <v>231</v>
      </c>
      <c r="AL9" s="93">
        <v>2</v>
      </c>
      <c r="AM9"/>
    </row>
    <row r="10" spans="1:39" ht="15.75" customHeight="1" thickBot="1" x14ac:dyDescent="0.3">
      <c r="A10" s="88"/>
      <c r="B10" s="262"/>
      <c r="C10" s="262"/>
      <c r="D10" s="167">
        <f>SUM(D9:F9)</f>
        <v>7</v>
      </c>
      <c r="E10" s="168"/>
      <c r="F10" s="169"/>
      <c r="G10" s="162"/>
      <c r="H10" s="167">
        <f>SUM(H9:J9)</f>
        <v>10</v>
      </c>
      <c r="I10" s="168"/>
      <c r="J10" s="169"/>
      <c r="K10" s="162"/>
      <c r="L10" s="167">
        <f>SUM(L9:N9)</f>
        <v>2</v>
      </c>
      <c r="M10" s="168"/>
      <c r="N10" s="169"/>
      <c r="O10" s="162"/>
      <c r="P10" s="167">
        <f>SUM(P9:R9)</f>
        <v>4</v>
      </c>
      <c r="Q10" s="168"/>
      <c r="R10" s="169"/>
      <c r="S10" s="162"/>
      <c r="T10" s="167">
        <f>SUM(T9:V9)</f>
        <v>3</v>
      </c>
      <c r="U10" s="168"/>
      <c r="V10" s="169"/>
      <c r="W10" s="162"/>
      <c r="X10" s="167">
        <f>SUM(X9:Z9)</f>
        <v>0</v>
      </c>
      <c r="Y10" s="168"/>
      <c r="Z10" s="169"/>
      <c r="AA10" s="162"/>
      <c r="AB10" s="275"/>
      <c r="AC10" s="271"/>
      <c r="AD10" s="271"/>
      <c r="AF10" s="234"/>
      <c r="AG10" s="236"/>
      <c r="AH10" s="322"/>
      <c r="AI10" s="323"/>
      <c r="AJ10" s="324"/>
      <c r="AK10" s="267"/>
      <c r="AL10" s="94"/>
      <c r="AM10"/>
    </row>
    <row r="11" spans="1:39" ht="15.75" customHeight="1" x14ac:dyDescent="0.25">
      <c r="A11" s="87">
        <v>3</v>
      </c>
      <c r="B11" s="282" t="s">
        <v>74</v>
      </c>
      <c r="C11" s="158" t="s">
        <v>89</v>
      </c>
      <c r="D11" s="24">
        <v>0</v>
      </c>
      <c r="E11" s="25">
        <v>5</v>
      </c>
      <c r="F11" s="26">
        <v>4</v>
      </c>
      <c r="G11" s="142">
        <f>D12</f>
        <v>9</v>
      </c>
      <c r="H11" s="27">
        <v>5</v>
      </c>
      <c r="I11" s="25">
        <v>5</v>
      </c>
      <c r="J11" s="25">
        <v>4</v>
      </c>
      <c r="K11" s="142">
        <f>SUM(G11,H12)</f>
        <v>23</v>
      </c>
      <c r="L11" s="27">
        <v>3</v>
      </c>
      <c r="M11" s="25">
        <v>4</v>
      </c>
      <c r="N11" s="25">
        <v>4</v>
      </c>
      <c r="O11" s="142">
        <f>SUM(K11,L12)</f>
        <v>34</v>
      </c>
      <c r="P11" s="27">
        <v>3</v>
      </c>
      <c r="Q11" s="25">
        <v>5</v>
      </c>
      <c r="R11" s="26">
        <v>5</v>
      </c>
      <c r="S11" s="142">
        <f>SUM(O11,P12)</f>
        <v>47</v>
      </c>
      <c r="T11" s="27">
        <v>0</v>
      </c>
      <c r="U11" s="25">
        <v>2</v>
      </c>
      <c r="V11" s="25">
        <v>0</v>
      </c>
      <c r="W11" s="142">
        <f>SUM(S11,T12)</f>
        <v>49</v>
      </c>
      <c r="X11" s="27"/>
      <c r="Y11" s="25"/>
      <c r="Z11" s="25"/>
      <c r="AA11" s="160">
        <f>SUM(W11,X12)</f>
        <v>49</v>
      </c>
      <c r="AB11" s="276">
        <f t="shared" ref="AB11" si="1">AA11</f>
        <v>49</v>
      </c>
      <c r="AC11" s="126">
        <f>COUNTIF(D11:F11,"=5")+COUNTIF(H11:J11,"=5")+COUNTIF(L11:N11,"=5")+COUNTIF(P11:R11,"=5")</f>
        <v>5</v>
      </c>
      <c r="AD11" s="126">
        <f>COUNTIF(D11:F11,"=4")+COUNTIF(H11:J11,"=4")+COUNTIF(L11:N11,"=4")+COUNTIF(P11:R11,"=4")+COUNTIF(T11:V11,"=4")+COUNTIF(X11:Z11,"=4")</f>
        <v>4</v>
      </c>
      <c r="AF11" s="239">
        <v>3</v>
      </c>
      <c r="AG11" s="241" t="s">
        <v>87</v>
      </c>
      <c r="AH11" s="325" t="s">
        <v>99</v>
      </c>
      <c r="AI11" s="326"/>
      <c r="AJ11" s="327"/>
      <c r="AK11" s="268">
        <v>216</v>
      </c>
      <c r="AL11" s="69">
        <v>3</v>
      </c>
      <c r="AM11"/>
    </row>
    <row r="12" spans="1:39" ht="15.75" customHeight="1" thickBot="1" x14ac:dyDescent="0.3">
      <c r="A12" s="88"/>
      <c r="B12" s="157"/>
      <c r="C12" s="159"/>
      <c r="D12" s="130">
        <f>SUM(D11:F11)</f>
        <v>9</v>
      </c>
      <c r="E12" s="130"/>
      <c r="F12" s="131"/>
      <c r="G12" s="143"/>
      <c r="H12" s="132">
        <f>SUM(H11:J11)</f>
        <v>14</v>
      </c>
      <c r="I12" s="130"/>
      <c r="J12" s="131"/>
      <c r="K12" s="143"/>
      <c r="L12" s="132">
        <f>SUM(L11:N11)</f>
        <v>11</v>
      </c>
      <c r="M12" s="130"/>
      <c r="N12" s="131"/>
      <c r="O12" s="143"/>
      <c r="P12" s="132">
        <f>SUM(P11:R11)</f>
        <v>13</v>
      </c>
      <c r="Q12" s="130"/>
      <c r="R12" s="131"/>
      <c r="S12" s="143"/>
      <c r="T12" s="132">
        <f>SUM(T11:V11)</f>
        <v>2</v>
      </c>
      <c r="U12" s="130"/>
      <c r="V12" s="131"/>
      <c r="W12" s="143"/>
      <c r="X12" s="132">
        <f>SUM(X11:Z11)</f>
        <v>0</v>
      </c>
      <c r="Y12" s="130"/>
      <c r="Z12" s="131"/>
      <c r="AA12" s="143"/>
      <c r="AB12" s="277"/>
      <c r="AC12" s="127"/>
      <c r="AD12" s="127"/>
      <c r="AF12" s="240"/>
      <c r="AG12" s="242"/>
      <c r="AH12" s="328"/>
      <c r="AI12" s="329"/>
      <c r="AJ12" s="330"/>
      <c r="AK12" s="269"/>
      <c r="AL12" s="70"/>
      <c r="AM12"/>
    </row>
    <row r="13" spans="1:39" ht="15.75" customHeight="1" x14ac:dyDescent="0.25">
      <c r="A13" s="87">
        <v>4</v>
      </c>
      <c r="B13" s="306" t="s">
        <v>85</v>
      </c>
      <c r="C13" s="261" t="s">
        <v>97</v>
      </c>
      <c r="D13" s="11">
        <v>5</v>
      </c>
      <c r="E13" s="10">
        <v>5</v>
      </c>
      <c r="F13" s="9">
        <v>5</v>
      </c>
      <c r="G13" s="161">
        <f>D14</f>
        <v>15</v>
      </c>
      <c r="H13" s="8">
        <v>0</v>
      </c>
      <c r="I13" s="10">
        <v>5</v>
      </c>
      <c r="J13" s="10">
        <v>5</v>
      </c>
      <c r="K13" s="161">
        <f>SUM(G13,H14)</f>
        <v>25</v>
      </c>
      <c r="L13" s="8">
        <v>4</v>
      </c>
      <c r="M13" s="10">
        <v>3</v>
      </c>
      <c r="N13" s="10">
        <v>0</v>
      </c>
      <c r="O13" s="161">
        <f>SUM(K13,L14)</f>
        <v>32</v>
      </c>
      <c r="P13" s="8">
        <v>0</v>
      </c>
      <c r="Q13" s="10">
        <v>0</v>
      </c>
      <c r="R13" s="10">
        <v>0</v>
      </c>
      <c r="S13" s="161">
        <f>SUM(O13,P14)</f>
        <v>32</v>
      </c>
      <c r="T13" s="8">
        <v>0</v>
      </c>
      <c r="U13" s="10">
        <v>5</v>
      </c>
      <c r="V13" s="10">
        <v>3</v>
      </c>
      <c r="W13" s="161">
        <f>SUM(S13,T14)</f>
        <v>40</v>
      </c>
      <c r="X13" s="8"/>
      <c r="Y13" s="10"/>
      <c r="Z13" s="10"/>
      <c r="AA13" s="161">
        <f>SUM(W13,X14)</f>
        <v>40</v>
      </c>
      <c r="AB13" s="274">
        <f t="shared" ref="AB13" si="2">AA13</f>
        <v>40</v>
      </c>
      <c r="AC13" s="270">
        <f>COUNTIF(D13:F13,"=5")+COUNTIF(H13:J13,"=5")+COUNTIF(L13:N13,"=5")+COUNTIF(P13:R13,"=5")</f>
        <v>5</v>
      </c>
      <c r="AD13" s="270">
        <f>COUNTIF(D13:F13,"=4")+COUNTIF(H13:J13,"=4")+COUNTIF(L13:N13,"=4")+COUNTIF(P13:R13,"=4")+COUNTIF(T13:V13,"=4")+COUNTIF(X13:Z13,"=4")</f>
        <v>1</v>
      </c>
      <c r="AF13" s="245">
        <v>4</v>
      </c>
      <c r="AG13" s="247" t="s">
        <v>74</v>
      </c>
      <c r="AH13" s="331" t="s">
        <v>89</v>
      </c>
      <c r="AI13" s="332"/>
      <c r="AJ13" s="249"/>
      <c r="AK13" s="255">
        <v>201</v>
      </c>
      <c r="AL13" s="249"/>
      <c r="AM13"/>
    </row>
    <row r="14" spans="1:39" ht="15.75" customHeight="1" thickBot="1" x14ac:dyDescent="0.3">
      <c r="A14" s="88"/>
      <c r="B14" s="279"/>
      <c r="C14" s="262"/>
      <c r="D14" s="167">
        <f>SUM(D13:F13)</f>
        <v>15</v>
      </c>
      <c r="E14" s="168"/>
      <c r="F14" s="169"/>
      <c r="G14" s="162"/>
      <c r="H14" s="167">
        <f>SUM(H13:J13)</f>
        <v>10</v>
      </c>
      <c r="I14" s="168"/>
      <c r="J14" s="169"/>
      <c r="K14" s="162"/>
      <c r="L14" s="167">
        <f>SUM(L13:N13)</f>
        <v>7</v>
      </c>
      <c r="M14" s="168"/>
      <c r="N14" s="169"/>
      <c r="O14" s="162"/>
      <c r="P14" s="167">
        <f>SUM(P13:R13)</f>
        <v>0</v>
      </c>
      <c r="Q14" s="168"/>
      <c r="R14" s="169"/>
      <c r="S14" s="162"/>
      <c r="T14" s="167">
        <f>SUM(T13:V13)</f>
        <v>8</v>
      </c>
      <c r="U14" s="168"/>
      <c r="V14" s="169"/>
      <c r="W14" s="162"/>
      <c r="X14" s="167">
        <f>SUM(X13:Z13)</f>
        <v>0</v>
      </c>
      <c r="Y14" s="168"/>
      <c r="Z14" s="169"/>
      <c r="AA14" s="162"/>
      <c r="AB14" s="275"/>
      <c r="AC14" s="271"/>
      <c r="AD14" s="271"/>
      <c r="AF14" s="246"/>
      <c r="AG14" s="248"/>
      <c r="AH14" s="333"/>
      <c r="AI14" s="334"/>
      <c r="AJ14" s="250"/>
      <c r="AK14" s="256"/>
      <c r="AL14" s="250"/>
      <c r="AM14"/>
    </row>
    <row r="15" spans="1:39" ht="15.75" customHeight="1" x14ac:dyDescent="0.25">
      <c r="A15" s="87">
        <v>5</v>
      </c>
      <c r="B15" s="304" t="s">
        <v>75</v>
      </c>
      <c r="C15" s="272" t="s">
        <v>90</v>
      </c>
      <c r="D15" s="24">
        <v>3</v>
      </c>
      <c r="E15" s="25">
        <v>5</v>
      </c>
      <c r="F15" s="26">
        <v>3</v>
      </c>
      <c r="G15" s="142">
        <f>D16</f>
        <v>11</v>
      </c>
      <c r="H15" s="27">
        <v>5</v>
      </c>
      <c r="I15" s="25">
        <v>5</v>
      </c>
      <c r="J15" s="25">
        <v>5</v>
      </c>
      <c r="K15" s="142">
        <f>SUM(G15,H16)</f>
        <v>26</v>
      </c>
      <c r="L15" s="27">
        <v>4</v>
      </c>
      <c r="M15" s="25">
        <v>5</v>
      </c>
      <c r="N15" s="25">
        <v>5</v>
      </c>
      <c r="O15" s="142">
        <f>SUM(K15,L16)</f>
        <v>40</v>
      </c>
      <c r="P15" s="27">
        <v>0</v>
      </c>
      <c r="Q15" s="25">
        <v>3</v>
      </c>
      <c r="R15" s="26">
        <v>4</v>
      </c>
      <c r="S15" s="142">
        <f>SUM(O15,P16)</f>
        <v>47</v>
      </c>
      <c r="T15" s="27">
        <v>2</v>
      </c>
      <c r="U15" s="25">
        <v>4</v>
      </c>
      <c r="V15" s="25">
        <v>4</v>
      </c>
      <c r="W15" s="142">
        <f>SUM(S15,T16)</f>
        <v>57</v>
      </c>
      <c r="X15" s="27"/>
      <c r="Y15" s="25"/>
      <c r="Z15" s="25"/>
      <c r="AA15" s="160">
        <f>SUM(W15,X16)</f>
        <v>57</v>
      </c>
      <c r="AB15" s="276">
        <f t="shared" ref="AB15" si="3">AA15</f>
        <v>57</v>
      </c>
      <c r="AC15" s="126">
        <f>COUNTIF(D15:F15,"=5")+COUNTIF(H15:J15,"=5")+COUNTIF(L15:N15,"=5")+COUNTIF(P15:R15,"=5")</f>
        <v>6</v>
      </c>
      <c r="AD15" s="126">
        <f>COUNTIF(D15:F15,"=4")+COUNTIF(H15:J15,"=4")+COUNTIF(L15:N15,"=4")+COUNTIF(P15:R15,"=4")+COUNTIF(T15:V15,"=4")+COUNTIF(X15:Z15,"=4")</f>
        <v>4</v>
      </c>
      <c r="AF15" s="257">
        <v>5</v>
      </c>
      <c r="AG15" s="259" t="s">
        <v>85</v>
      </c>
      <c r="AH15" s="335" t="s">
        <v>97</v>
      </c>
      <c r="AI15" s="336"/>
      <c r="AJ15" s="253"/>
      <c r="AK15" s="251">
        <v>190</v>
      </c>
      <c r="AL15" s="253"/>
      <c r="AM15"/>
    </row>
    <row r="16" spans="1:39" ht="15.75" customHeight="1" thickBot="1" x14ac:dyDescent="0.3">
      <c r="A16" s="88"/>
      <c r="B16" s="273"/>
      <c r="C16" s="273"/>
      <c r="D16" s="130">
        <f>SUM(D15:F15)</f>
        <v>11</v>
      </c>
      <c r="E16" s="130"/>
      <c r="F16" s="131"/>
      <c r="G16" s="143"/>
      <c r="H16" s="132">
        <f>SUM(H15:J15)</f>
        <v>15</v>
      </c>
      <c r="I16" s="130"/>
      <c r="J16" s="131"/>
      <c r="K16" s="143"/>
      <c r="L16" s="132">
        <f>SUM(L15:N15)</f>
        <v>14</v>
      </c>
      <c r="M16" s="130"/>
      <c r="N16" s="131"/>
      <c r="O16" s="143"/>
      <c r="P16" s="132">
        <f>SUM(P15:R15)</f>
        <v>7</v>
      </c>
      <c r="Q16" s="130"/>
      <c r="R16" s="131"/>
      <c r="S16" s="143"/>
      <c r="T16" s="132">
        <f>SUM(T15:V15)</f>
        <v>10</v>
      </c>
      <c r="U16" s="130"/>
      <c r="V16" s="131"/>
      <c r="W16" s="143"/>
      <c r="X16" s="132">
        <f>SUM(X15:Z15)</f>
        <v>0</v>
      </c>
      <c r="Y16" s="130"/>
      <c r="Z16" s="131"/>
      <c r="AA16" s="143"/>
      <c r="AB16" s="277"/>
      <c r="AC16" s="127"/>
      <c r="AD16" s="127"/>
      <c r="AF16" s="258"/>
      <c r="AG16" s="260"/>
      <c r="AH16" s="337"/>
      <c r="AI16" s="338"/>
      <c r="AJ16" s="254"/>
      <c r="AK16" s="252"/>
      <c r="AL16" s="254"/>
      <c r="AM16" t="s">
        <v>107</v>
      </c>
    </row>
    <row r="17" spans="1:39" ht="15.75" customHeight="1" x14ac:dyDescent="0.25">
      <c r="A17" s="172">
        <v>6</v>
      </c>
      <c r="B17" s="306" t="s">
        <v>87</v>
      </c>
      <c r="C17" s="261" t="s">
        <v>99</v>
      </c>
      <c r="D17" s="11">
        <v>5</v>
      </c>
      <c r="E17" s="10">
        <v>5</v>
      </c>
      <c r="F17" s="9">
        <v>5</v>
      </c>
      <c r="G17" s="161">
        <f>D18</f>
        <v>15</v>
      </c>
      <c r="H17" s="8">
        <v>4</v>
      </c>
      <c r="I17" s="10">
        <v>5</v>
      </c>
      <c r="J17" s="10">
        <v>0</v>
      </c>
      <c r="K17" s="161">
        <f>SUM(G17,H18)</f>
        <v>24</v>
      </c>
      <c r="L17" s="8">
        <v>4</v>
      </c>
      <c r="M17" s="10">
        <v>0</v>
      </c>
      <c r="N17" s="10">
        <v>0</v>
      </c>
      <c r="O17" s="161">
        <f>SUM(K17,L18)</f>
        <v>28</v>
      </c>
      <c r="P17" s="8">
        <v>2</v>
      </c>
      <c r="Q17" s="10">
        <v>0</v>
      </c>
      <c r="R17" s="10">
        <v>3</v>
      </c>
      <c r="S17" s="161">
        <f>SUM(O17,P18)</f>
        <v>33</v>
      </c>
      <c r="T17" s="8">
        <v>3</v>
      </c>
      <c r="U17" s="10">
        <v>4</v>
      </c>
      <c r="V17" s="10">
        <v>4</v>
      </c>
      <c r="W17" s="161">
        <f>SUM(S17,T18)</f>
        <v>44</v>
      </c>
      <c r="X17" s="8"/>
      <c r="Y17" s="10"/>
      <c r="Z17" s="10"/>
      <c r="AA17" s="161">
        <f>SUM(W17,X18)</f>
        <v>44</v>
      </c>
      <c r="AB17" s="274">
        <f t="shared" ref="AB17" si="4">AA17</f>
        <v>44</v>
      </c>
      <c r="AC17" s="270">
        <f>COUNTIF(D17:F17,"=5")+COUNTIF(H17:J17,"=5")+COUNTIF(L17:N17,"=5")+COUNTIF(P17:R17,"=5")</f>
        <v>4</v>
      </c>
      <c r="AD17" s="270">
        <f>COUNTIF(D17:F17,"=4")+COUNTIF(H17:J17,"=4")+COUNTIF(L17:N17,"=4")+COUNTIF(P17:R17,"=4")+COUNTIF(T17:V17,"=4")+COUNTIF(X17:Z17,"=4")</f>
        <v>4</v>
      </c>
      <c r="AF17" s="245">
        <v>6</v>
      </c>
      <c r="AG17" s="247" t="s">
        <v>75</v>
      </c>
      <c r="AH17" s="331" t="s">
        <v>90</v>
      </c>
      <c r="AI17" s="332"/>
      <c r="AJ17" s="249"/>
      <c r="AK17" s="255">
        <v>190</v>
      </c>
      <c r="AL17" s="249"/>
      <c r="AM17"/>
    </row>
    <row r="18" spans="1:39" ht="15.75" customHeight="1" thickBot="1" x14ac:dyDescent="0.3">
      <c r="A18" s="173"/>
      <c r="B18" s="279"/>
      <c r="C18" s="262"/>
      <c r="D18" s="167">
        <f>SUM(D17:F17)</f>
        <v>15</v>
      </c>
      <c r="E18" s="168"/>
      <c r="F18" s="169"/>
      <c r="G18" s="162"/>
      <c r="H18" s="167">
        <f>SUM(H17:J17)</f>
        <v>9</v>
      </c>
      <c r="I18" s="168"/>
      <c r="J18" s="169"/>
      <c r="K18" s="162"/>
      <c r="L18" s="167">
        <f>SUM(L17:N17)</f>
        <v>4</v>
      </c>
      <c r="M18" s="168"/>
      <c r="N18" s="169"/>
      <c r="O18" s="162"/>
      <c r="P18" s="167">
        <f>SUM(P17:R17)</f>
        <v>5</v>
      </c>
      <c r="Q18" s="168"/>
      <c r="R18" s="169"/>
      <c r="S18" s="162"/>
      <c r="T18" s="167">
        <f>SUM(T17:V17)</f>
        <v>11</v>
      </c>
      <c r="U18" s="168"/>
      <c r="V18" s="169"/>
      <c r="W18" s="162"/>
      <c r="X18" s="167">
        <f>SUM(X17:Z17)</f>
        <v>0</v>
      </c>
      <c r="Y18" s="168"/>
      <c r="Z18" s="169"/>
      <c r="AA18" s="162"/>
      <c r="AB18" s="275"/>
      <c r="AC18" s="271"/>
      <c r="AD18" s="271"/>
      <c r="AF18" s="246"/>
      <c r="AG18" s="248"/>
      <c r="AH18" s="333"/>
      <c r="AI18" s="334"/>
      <c r="AJ18" s="250"/>
      <c r="AK18" s="256"/>
      <c r="AL18" s="250"/>
      <c r="AM18"/>
    </row>
    <row r="19" spans="1:39" ht="15.75" customHeight="1" x14ac:dyDescent="0.25">
      <c r="A19" s="170">
        <v>7</v>
      </c>
      <c r="B19" s="304" t="s">
        <v>82</v>
      </c>
      <c r="C19" s="272" t="s">
        <v>95</v>
      </c>
      <c r="D19" s="24">
        <v>5</v>
      </c>
      <c r="E19" s="25">
        <v>5</v>
      </c>
      <c r="F19" s="26">
        <v>4</v>
      </c>
      <c r="G19" s="142">
        <f>D20</f>
        <v>14</v>
      </c>
      <c r="H19" s="27">
        <v>5</v>
      </c>
      <c r="I19" s="25">
        <v>4</v>
      </c>
      <c r="J19" s="25">
        <v>4</v>
      </c>
      <c r="K19" s="142">
        <f>SUM(G19,H20)</f>
        <v>27</v>
      </c>
      <c r="L19" s="27">
        <v>2</v>
      </c>
      <c r="M19" s="25">
        <v>4</v>
      </c>
      <c r="N19" s="25">
        <v>4</v>
      </c>
      <c r="O19" s="142">
        <f>SUM(K19,L20)</f>
        <v>37</v>
      </c>
      <c r="P19" s="27">
        <v>4</v>
      </c>
      <c r="Q19" s="25">
        <v>4</v>
      </c>
      <c r="R19" s="26">
        <v>4</v>
      </c>
      <c r="S19" s="142">
        <f>SUM(O19,P20)</f>
        <v>49</v>
      </c>
      <c r="T19" s="27">
        <v>4</v>
      </c>
      <c r="U19" s="25">
        <v>2</v>
      </c>
      <c r="V19" s="25">
        <v>3</v>
      </c>
      <c r="W19" s="142">
        <f>SUM(S19,T20)</f>
        <v>58</v>
      </c>
      <c r="X19" s="27"/>
      <c r="Y19" s="25"/>
      <c r="Z19" s="25"/>
      <c r="AA19" s="160">
        <f>SUM(W19,X20)</f>
        <v>58</v>
      </c>
      <c r="AB19" s="276">
        <f t="shared" ref="AB19" si="5">AA19</f>
        <v>58</v>
      </c>
      <c r="AC19" s="126">
        <f>COUNTIF(D19:F19,"=5")+COUNTIF(H19:J19,"=5")+COUNTIF(L19:N19,"=5")+COUNTIF(P19:R19,"=5")</f>
        <v>3</v>
      </c>
      <c r="AD19" s="126">
        <f>COUNTIF(D19:F19,"=4")+COUNTIF(H19:J19,"=4")+COUNTIF(L19:N19,"=4")+COUNTIF(P19:R19,"=4")+COUNTIF(T19:V19,"=4")+COUNTIF(X19:Z19,"=4")</f>
        <v>9</v>
      </c>
      <c r="AF19" s="257">
        <v>7</v>
      </c>
      <c r="AG19" s="259" t="s">
        <v>79</v>
      </c>
      <c r="AH19" s="335" t="s">
        <v>95</v>
      </c>
      <c r="AI19" s="336"/>
      <c r="AJ19" s="253"/>
      <c r="AK19" s="251">
        <v>153</v>
      </c>
      <c r="AL19" s="253"/>
      <c r="AM19"/>
    </row>
    <row r="20" spans="1:39" ht="15.75" customHeight="1" thickBot="1" x14ac:dyDescent="0.3">
      <c r="A20" s="171"/>
      <c r="B20" s="273"/>
      <c r="C20" s="273"/>
      <c r="D20" s="130">
        <f>SUM(D19:F19)</f>
        <v>14</v>
      </c>
      <c r="E20" s="130"/>
      <c r="F20" s="131"/>
      <c r="G20" s="143"/>
      <c r="H20" s="132">
        <f>SUM(H19:J19)</f>
        <v>13</v>
      </c>
      <c r="I20" s="130"/>
      <c r="J20" s="131"/>
      <c r="K20" s="143"/>
      <c r="L20" s="132">
        <f>SUM(L19:N19)</f>
        <v>10</v>
      </c>
      <c r="M20" s="130"/>
      <c r="N20" s="131"/>
      <c r="O20" s="143"/>
      <c r="P20" s="132">
        <f>SUM(P19:R19)</f>
        <v>12</v>
      </c>
      <c r="Q20" s="130"/>
      <c r="R20" s="131"/>
      <c r="S20" s="143"/>
      <c r="T20" s="132">
        <f>SUM(T19:V19)</f>
        <v>9</v>
      </c>
      <c r="U20" s="130"/>
      <c r="V20" s="131"/>
      <c r="W20" s="143"/>
      <c r="X20" s="132">
        <f>SUM(X19:Z19)</f>
        <v>0</v>
      </c>
      <c r="Y20" s="130"/>
      <c r="Z20" s="131"/>
      <c r="AA20" s="143"/>
      <c r="AB20" s="277"/>
      <c r="AC20" s="127"/>
      <c r="AD20" s="127"/>
      <c r="AF20" s="258"/>
      <c r="AG20" s="260"/>
      <c r="AH20" s="337"/>
      <c r="AI20" s="338"/>
      <c r="AJ20" s="254"/>
      <c r="AK20" s="252"/>
      <c r="AL20" s="254"/>
      <c r="AM20"/>
    </row>
    <row r="21" spans="1:39" s="12" customFormat="1" ht="15.75" customHeight="1" x14ac:dyDescent="0.25">
      <c r="A21" s="172">
        <v>8</v>
      </c>
      <c r="B21" s="306" t="s">
        <v>79</v>
      </c>
      <c r="C21" s="261" t="s">
        <v>95</v>
      </c>
      <c r="D21" s="11">
        <v>4</v>
      </c>
      <c r="E21" s="10">
        <v>5</v>
      </c>
      <c r="F21" s="9">
        <v>5</v>
      </c>
      <c r="G21" s="161">
        <f>D22</f>
        <v>14</v>
      </c>
      <c r="H21" s="8">
        <v>4</v>
      </c>
      <c r="I21" s="10">
        <v>5</v>
      </c>
      <c r="J21" s="10">
        <v>5</v>
      </c>
      <c r="K21" s="161">
        <f>SUM(G21,H22)</f>
        <v>28</v>
      </c>
      <c r="L21" s="8">
        <v>3</v>
      </c>
      <c r="M21" s="10">
        <v>0</v>
      </c>
      <c r="N21" s="10">
        <v>3</v>
      </c>
      <c r="O21" s="161">
        <f>SUM(K21,L22)</f>
        <v>34</v>
      </c>
      <c r="P21" s="8">
        <v>5</v>
      </c>
      <c r="Q21" s="10">
        <v>0</v>
      </c>
      <c r="R21" s="10">
        <v>5</v>
      </c>
      <c r="S21" s="161">
        <f>SUM(O21,P22)</f>
        <v>44</v>
      </c>
      <c r="T21" s="8">
        <v>2</v>
      </c>
      <c r="U21" s="10">
        <v>0</v>
      </c>
      <c r="V21" s="10">
        <v>0</v>
      </c>
      <c r="W21" s="161">
        <f>SUM(S21,T22)</f>
        <v>46</v>
      </c>
      <c r="X21" s="8"/>
      <c r="Y21" s="10"/>
      <c r="Z21" s="10"/>
      <c r="AA21" s="161">
        <f>SUM(W21,X22)</f>
        <v>46</v>
      </c>
      <c r="AB21" s="274">
        <f t="shared" ref="AB21:AB31" si="6">AA21</f>
        <v>46</v>
      </c>
      <c r="AC21" s="270">
        <f>COUNTIF(D21:F21,"=5")+COUNTIF(H21:J21,"=5")+COUNTIF(L21:N21,"=5")+COUNTIF(P21:R21,"=5")</f>
        <v>6</v>
      </c>
      <c r="AD21" s="270">
        <f>COUNTIF(D21:F21,"=4")+COUNTIF(H21:J21,"=4")+COUNTIF(L21:N21,"=4")+COUNTIF(P21:R21,"=4")+COUNTIF(T21:V21,"=4")+COUNTIF(X21:Z21,"=4")</f>
        <v>2</v>
      </c>
      <c r="AF21" s="245">
        <v>8</v>
      </c>
      <c r="AG21" s="247" t="s">
        <v>101</v>
      </c>
      <c r="AH21" s="331" t="s">
        <v>91</v>
      </c>
      <c r="AI21" s="332"/>
      <c r="AJ21" s="249"/>
      <c r="AK21" s="255">
        <v>146</v>
      </c>
      <c r="AL21" s="249"/>
    </row>
    <row r="22" spans="1:39" s="12" customFormat="1" ht="15.75" customHeight="1" thickBot="1" x14ac:dyDescent="0.3">
      <c r="A22" s="173"/>
      <c r="B22" s="279"/>
      <c r="C22" s="262"/>
      <c r="D22" s="167">
        <f>SUM(D21:F21)</f>
        <v>14</v>
      </c>
      <c r="E22" s="168"/>
      <c r="F22" s="169"/>
      <c r="G22" s="162"/>
      <c r="H22" s="167">
        <f>SUM(H21:J21)</f>
        <v>14</v>
      </c>
      <c r="I22" s="168"/>
      <c r="J22" s="169"/>
      <c r="K22" s="162"/>
      <c r="L22" s="167">
        <f>SUM(L21:N21)</f>
        <v>6</v>
      </c>
      <c r="M22" s="168"/>
      <c r="N22" s="169"/>
      <c r="O22" s="162"/>
      <c r="P22" s="167">
        <f>SUM(P21:R21)</f>
        <v>10</v>
      </c>
      <c r="Q22" s="168"/>
      <c r="R22" s="169"/>
      <c r="S22" s="162"/>
      <c r="T22" s="167">
        <f>SUM(T21:V21)</f>
        <v>2</v>
      </c>
      <c r="U22" s="168"/>
      <c r="V22" s="169"/>
      <c r="W22" s="162"/>
      <c r="X22" s="167">
        <f>SUM(X21:Z21)</f>
        <v>0</v>
      </c>
      <c r="Y22" s="168"/>
      <c r="Z22" s="169"/>
      <c r="AA22" s="162"/>
      <c r="AB22" s="275"/>
      <c r="AC22" s="271"/>
      <c r="AD22" s="271"/>
      <c r="AF22" s="246"/>
      <c r="AG22" s="248"/>
      <c r="AH22" s="333"/>
      <c r="AI22" s="334"/>
      <c r="AJ22" s="250"/>
      <c r="AK22" s="256"/>
      <c r="AL22" s="250"/>
    </row>
    <row r="23" spans="1:39" ht="15.75" customHeight="1" x14ac:dyDescent="0.25">
      <c r="A23" s="170">
        <v>9</v>
      </c>
      <c r="B23" s="304" t="s">
        <v>83</v>
      </c>
      <c r="C23" s="272" t="s">
        <v>95</v>
      </c>
      <c r="D23" s="24">
        <v>2</v>
      </c>
      <c r="E23" s="25">
        <v>5</v>
      </c>
      <c r="F23" s="26">
        <v>5</v>
      </c>
      <c r="G23" s="142">
        <f>D24</f>
        <v>12</v>
      </c>
      <c r="H23" s="27">
        <v>3</v>
      </c>
      <c r="I23" s="25">
        <v>3</v>
      </c>
      <c r="J23" s="25">
        <v>3</v>
      </c>
      <c r="K23" s="142">
        <f>SUM(G23,H24)</f>
        <v>21</v>
      </c>
      <c r="L23" s="27">
        <v>2</v>
      </c>
      <c r="M23" s="25">
        <v>2</v>
      </c>
      <c r="N23" s="25">
        <v>0</v>
      </c>
      <c r="O23" s="142">
        <f>SUM(K23,L24)</f>
        <v>25</v>
      </c>
      <c r="P23" s="27">
        <v>0</v>
      </c>
      <c r="Q23" s="25">
        <v>0</v>
      </c>
      <c r="R23" s="26">
        <v>4</v>
      </c>
      <c r="S23" s="142">
        <f>SUM(O23,P24)</f>
        <v>29</v>
      </c>
      <c r="T23" s="27">
        <v>2</v>
      </c>
      <c r="U23" s="25">
        <v>4</v>
      </c>
      <c r="V23" s="25">
        <v>3</v>
      </c>
      <c r="W23" s="142">
        <f>SUM(S23,T24)</f>
        <v>38</v>
      </c>
      <c r="X23" s="27"/>
      <c r="Y23" s="25"/>
      <c r="Z23" s="25"/>
      <c r="AA23" s="160">
        <f t="shared" ref="AA23" si="7">SUM(W23,X24)</f>
        <v>38</v>
      </c>
      <c r="AB23" s="276">
        <f t="shared" si="6"/>
        <v>38</v>
      </c>
      <c r="AC23" s="126">
        <f>COUNTIF(D23:F23,"=5")+COUNTIF(H23:J23,"=5")+COUNTIF(L23:N23,"=5")+COUNTIF(P23:R23,"=5")</f>
        <v>2</v>
      </c>
      <c r="AD23" s="126">
        <f>COUNTIF(D23:F23,"=4")+COUNTIF(H23:J23,"=4")+COUNTIF(L23:N23,"=4")+COUNTIF(P23:R23,"=4")+COUNTIF(T23:V23,"=4")+COUNTIF(X23:Z23,"=4")</f>
        <v>2</v>
      </c>
      <c r="AF23" s="257">
        <v>9</v>
      </c>
      <c r="AG23" s="259" t="s">
        <v>80</v>
      </c>
      <c r="AH23" s="335" t="s">
        <v>95</v>
      </c>
      <c r="AI23" s="336"/>
      <c r="AJ23" s="253"/>
      <c r="AK23" s="251">
        <v>101</v>
      </c>
      <c r="AL23" s="253"/>
      <c r="AM23"/>
    </row>
    <row r="24" spans="1:39" ht="15.75" customHeight="1" thickBot="1" x14ac:dyDescent="0.3">
      <c r="A24" s="171"/>
      <c r="B24" s="273"/>
      <c r="C24" s="273"/>
      <c r="D24" s="130">
        <f>SUM(D23:F23)</f>
        <v>12</v>
      </c>
      <c r="E24" s="130"/>
      <c r="F24" s="131"/>
      <c r="G24" s="143"/>
      <c r="H24" s="132">
        <f>SUM(H23:J23)</f>
        <v>9</v>
      </c>
      <c r="I24" s="130"/>
      <c r="J24" s="131"/>
      <c r="K24" s="143"/>
      <c r="L24" s="132">
        <f>SUM(L23:N23)</f>
        <v>4</v>
      </c>
      <c r="M24" s="130"/>
      <c r="N24" s="131"/>
      <c r="O24" s="143"/>
      <c r="P24" s="132">
        <f>SUM(P23:R23)</f>
        <v>4</v>
      </c>
      <c r="Q24" s="130"/>
      <c r="R24" s="131"/>
      <c r="S24" s="143"/>
      <c r="T24" s="132">
        <f>SUM(T23:V23)</f>
        <v>9</v>
      </c>
      <c r="U24" s="130"/>
      <c r="V24" s="131"/>
      <c r="W24" s="143"/>
      <c r="X24" s="132">
        <f>SUM(X23:Z23)</f>
        <v>0</v>
      </c>
      <c r="Y24" s="130"/>
      <c r="Z24" s="131"/>
      <c r="AA24" s="143"/>
      <c r="AB24" s="277"/>
      <c r="AC24" s="127"/>
      <c r="AD24" s="127"/>
      <c r="AF24" s="258"/>
      <c r="AG24" s="260"/>
      <c r="AH24" s="337"/>
      <c r="AI24" s="338"/>
      <c r="AJ24" s="254"/>
      <c r="AK24" s="252"/>
      <c r="AL24" s="254"/>
      <c r="AM24"/>
    </row>
    <row r="25" spans="1:39" ht="15.75" customHeight="1" x14ac:dyDescent="0.25">
      <c r="A25" s="297">
        <v>10</v>
      </c>
      <c r="B25" s="305" t="s">
        <v>77</v>
      </c>
      <c r="C25" s="261" t="s">
        <v>93</v>
      </c>
      <c r="D25" s="11">
        <v>4</v>
      </c>
      <c r="E25" s="10">
        <v>5</v>
      </c>
      <c r="F25" s="9">
        <v>4</v>
      </c>
      <c r="G25" s="161">
        <f>D26</f>
        <v>13</v>
      </c>
      <c r="H25" s="8">
        <v>4</v>
      </c>
      <c r="I25" s="10">
        <v>5</v>
      </c>
      <c r="J25" s="10">
        <v>3</v>
      </c>
      <c r="K25" s="161">
        <f>SUM(G25,H26)</f>
        <v>25</v>
      </c>
      <c r="L25" s="8">
        <v>5</v>
      </c>
      <c r="M25" s="10">
        <v>4</v>
      </c>
      <c r="N25" s="10">
        <v>5</v>
      </c>
      <c r="O25" s="161">
        <f>SUM(K25,L26)</f>
        <v>39</v>
      </c>
      <c r="P25" s="8">
        <v>3</v>
      </c>
      <c r="Q25" s="10">
        <v>5</v>
      </c>
      <c r="R25" s="10">
        <v>4</v>
      </c>
      <c r="S25" s="161">
        <f>SUM(O25,P26)</f>
        <v>51</v>
      </c>
      <c r="T25" s="8">
        <v>2</v>
      </c>
      <c r="U25" s="10">
        <v>5</v>
      </c>
      <c r="V25" s="10">
        <v>4</v>
      </c>
      <c r="W25" s="161">
        <f>SUM(S25,T26)</f>
        <v>62</v>
      </c>
      <c r="X25" s="8"/>
      <c r="Y25" s="10"/>
      <c r="Z25" s="10"/>
      <c r="AA25" s="161">
        <f t="shared" ref="AA25" si="8">SUM(W25,X26)</f>
        <v>62</v>
      </c>
      <c r="AB25" s="274">
        <f t="shared" si="6"/>
        <v>62</v>
      </c>
      <c r="AC25" s="270">
        <f>COUNTIF(D25:F25,"=5")+COUNTIF(H25:J25,"=5")+COUNTIF(L25:N25,"=5")+COUNTIF(P25:R25,"=5")</f>
        <v>5</v>
      </c>
      <c r="AD25" s="270">
        <f>COUNTIF(D25:F25,"=4")+COUNTIF(H25:J25,"=4")+COUNTIF(L25:N25,"=4")+COUNTIF(P25:R25,"=4")+COUNTIF(T25:V25,"=4")+COUNTIF(X25:Z25,"=4")</f>
        <v>6</v>
      </c>
      <c r="AF25" s="394">
        <v>10</v>
      </c>
      <c r="AG25" s="395" t="s">
        <v>81</v>
      </c>
      <c r="AH25" s="396" t="s">
        <v>95</v>
      </c>
      <c r="AI25" s="397"/>
      <c r="AJ25" s="398"/>
      <c r="AK25" s="399">
        <v>91</v>
      </c>
      <c r="AL25" s="398"/>
      <c r="AM25"/>
    </row>
    <row r="26" spans="1:39" ht="15.75" customHeight="1" thickBot="1" x14ac:dyDescent="0.3">
      <c r="A26" s="298"/>
      <c r="B26" s="262"/>
      <c r="C26" s="262"/>
      <c r="D26" s="167">
        <f>SUM(D25:F25)</f>
        <v>13</v>
      </c>
      <c r="E26" s="168"/>
      <c r="F26" s="169"/>
      <c r="G26" s="162"/>
      <c r="H26" s="167">
        <f>SUM(H25:J25)</f>
        <v>12</v>
      </c>
      <c r="I26" s="168"/>
      <c r="J26" s="169"/>
      <c r="K26" s="162"/>
      <c r="L26" s="167">
        <f>SUM(L25:N25)</f>
        <v>14</v>
      </c>
      <c r="M26" s="168"/>
      <c r="N26" s="169"/>
      <c r="O26" s="162"/>
      <c r="P26" s="167">
        <f>SUM(P25:R25)</f>
        <v>12</v>
      </c>
      <c r="Q26" s="168"/>
      <c r="R26" s="169"/>
      <c r="S26" s="162"/>
      <c r="T26" s="167">
        <f>SUM(T25:V25)</f>
        <v>11</v>
      </c>
      <c r="U26" s="168"/>
      <c r="V26" s="169"/>
      <c r="W26" s="162"/>
      <c r="X26" s="167">
        <f>SUM(X25:Z25)</f>
        <v>0</v>
      </c>
      <c r="Y26" s="168"/>
      <c r="Z26" s="169"/>
      <c r="AA26" s="162"/>
      <c r="AB26" s="275"/>
      <c r="AC26" s="271"/>
      <c r="AD26" s="271"/>
      <c r="AF26" s="400"/>
      <c r="AG26" s="401"/>
      <c r="AH26" s="402"/>
      <c r="AI26" s="403"/>
      <c r="AJ26" s="404"/>
      <c r="AK26" s="405"/>
      <c r="AL26" s="404"/>
      <c r="AM26"/>
    </row>
    <row r="27" spans="1:39" ht="15" customHeight="1" thickBot="1" x14ac:dyDescent="0.3">
      <c r="A27" s="297">
        <v>11</v>
      </c>
      <c r="B27" s="304" t="s">
        <v>84</v>
      </c>
      <c r="C27" s="272" t="s">
        <v>96</v>
      </c>
      <c r="D27" s="24">
        <v>3</v>
      </c>
      <c r="E27" s="25">
        <v>5</v>
      </c>
      <c r="F27" s="26">
        <v>2</v>
      </c>
      <c r="G27" s="142">
        <f>D28</f>
        <v>10</v>
      </c>
      <c r="H27" s="27">
        <v>2</v>
      </c>
      <c r="I27" s="25">
        <v>5</v>
      </c>
      <c r="J27" s="25">
        <v>0</v>
      </c>
      <c r="K27" s="142">
        <f>SUM(G27,H28)</f>
        <v>17</v>
      </c>
      <c r="L27" s="27">
        <v>2</v>
      </c>
      <c r="M27" s="25">
        <v>0</v>
      </c>
      <c r="N27" s="25">
        <v>4</v>
      </c>
      <c r="O27" s="142">
        <f>SUM(K27,L28)</f>
        <v>23</v>
      </c>
      <c r="P27" s="27">
        <v>4</v>
      </c>
      <c r="Q27" s="25">
        <v>3</v>
      </c>
      <c r="R27" s="26">
        <v>5</v>
      </c>
      <c r="S27" s="142">
        <f>SUM(O27,P28)</f>
        <v>35</v>
      </c>
      <c r="T27" s="27">
        <v>2</v>
      </c>
      <c r="U27" s="25">
        <v>0</v>
      </c>
      <c r="V27" s="25">
        <v>0</v>
      </c>
      <c r="W27" s="142">
        <f>SUM(S27,T28)</f>
        <v>37</v>
      </c>
      <c r="X27" s="27"/>
      <c r="Y27" s="25"/>
      <c r="Z27" s="25"/>
      <c r="AA27" s="160">
        <f t="shared" ref="AA27" si="9">SUM(W27,X28)</f>
        <v>37</v>
      </c>
      <c r="AB27" s="276">
        <f t="shared" si="6"/>
        <v>37</v>
      </c>
      <c r="AC27" s="126">
        <f t="shared" ref="AC27" si="10">COUNTIF(D27:F27,"=5")+COUNTIF(H27:J27,"=5")+COUNTIF(L27:N27,"=5")+COUNTIF(P27:R27,"=5")</f>
        <v>3</v>
      </c>
      <c r="AD27" s="126">
        <f t="shared" ref="AD27" si="11">COUNTIF(D27:F27,"=4")+COUNTIF(H27:J27,"=4")+COUNTIF(L27:N27,"=4")+COUNTIF(P27:R27,"=4")+COUNTIF(T27:V27,"=4")+COUNTIF(X27:Z27,"=4")</f>
        <v>2</v>
      </c>
      <c r="AM27"/>
    </row>
    <row r="28" spans="1:39" ht="15.75" customHeight="1" thickBot="1" x14ac:dyDescent="0.35">
      <c r="A28" s="298"/>
      <c r="B28" s="273"/>
      <c r="C28" s="273"/>
      <c r="D28" s="130">
        <f>SUM(D27:F27)</f>
        <v>10</v>
      </c>
      <c r="E28" s="130"/>
      <c r="F28" s="131"/>
      <c r="G28" s="143"/>
      <c r="H28" s="132">
        <f>SUM(H27:J27)</f>
        <v>7</v>
      </c>
      <c r="I28" s="130"/>
      <c r="J28" s="131"/>
      <c r="K28" s="143"/>
      <c r="L28" s="132">
        <f>SUM(L27:N27)</f>
        <v>6</v>
      </c>
      <c r="M28" s="130"/>
      <c r="N28" s="131"/>
      <c r="O28" s="143"/>
      <c r="P28" s="132">
        <f>SUM(P27:R27)</f>
        <v>12</v>
      </c>
      <c r="Q28" s="130"/>
      <c r="R28" s="131"/>
      <c r="S28" s="143"/>
      <c r="T28" s="132">
        <f>SUM(T27:V27)</f>
        <v>2</v>
      </c>
      <c r="U28" s="130"/>
      <c r="V28" s="131"/>
      <c r="W28" s="143"/>
      <c r="X28" s="132">
        <f>SUM(X27:Z27)</f>
        <v>0</v>
      </c>
      <c r="Y28" s="130"/>
      <c r="Z28" s="131"/>
      <c r="AA28" s="143"/>
      <c r="AB28" s="277"/>
      <c r="AC28" s="127"/>
      <c r="AD28" s="127"/>
      <c r="AF28" s="15"/>
      <c r="AG28" s="19" t="s">
        <v>46</v>
      </c>
      <c r="AH28" s="312"/>
      <c r="AI28" s="312"/>
      <c r="AJ28" s="15"/>
      <c r="AK28" s="15"/>
      <c r="AM28"/>
    </row>
    <row r="29" spans="1:39" ht="15" customHeight="1" x14ac:dyDescent="0.25">
      <c r="A29" s="297">
        <v>12</v>
      </c>
      <c r="B29" s="306" t="s">
        <v>101</v>
      </c>
      <c r="C29" s="261" t="s">
        <v>91</v>
      </c>
      <c r="D29" s="11">
        <v>0</v>
      </c>
      <c r="E29" s="10">
        <v>4</v>
      </c>
      <c r="F29" s="9">
        <v>4</v>
      </c>
      <c r="G29" s="161">
        <f>D30</f>
        <v>8</v>
      </c>
      <c r="H29" s="8">
        <v>5</v>
      </c>
      <c r="I29" s="10">
        <v>0</v>
      </c>
      <c r="J29" s="10">
        <v>3</v>
      </c>
      <c r="K29" s="161">
        <f>SUM(G29,H30)</f>
        <v>16</v>
      </c>
      <c r="L29" s="8">
        <v>2</v>
      </c>
      <c r="M29" s="10">
        <v>5</v>
      </c>
      <c r="N29" s="10">
        <v>4</v>
      </c>
      <c r="O29" s="161">
        <f>SUM(K29,L30)</f>
        <v>27</v>
      </c>
      <c r="P29" s="8">
        <v>0</v>
      </c>
      <c r="Q29" s="10">
        <v>2</v>
      </c>
      <c r="R29" s="10">
        <v>0</v>
      </c>
      <c r="S29" s="161">
        <f>SUM(O29,P30)</f>
        <v>29</v>
      </c>
      <c r="T29" s="8">
        <v>0</v>
      </c>
      <c r="U29" s="10">
        <v>0</v>
      </c>
      <c r="V29" s="10">
        <v>0</v>
      </c>
      <c r="W29" s="161">
        <f>SUM(S29,T30)</f>
        <v>29</v>
      </c>
      <c r="X29" s="8"/>
      <c r="Y29" s="10"/>
      <c r="Z29" s="10"/>
      <c r="AA29" s="161">
        <f t="shared" ref="AA29" si="12">SUM(W29,X30)</f>
        <v>29</v>
      </c>
      <c r="AB29" s="274">
        <f t="shared" si="6"/>
        <v>29</v>
      </c>
      <c r="AC29" s="270">
        <f t="shared" ref="AC29" si="13">COUNTIF(D29:F29,"=5")+COUNTIF(H29:J29,"=5")+COUNTIF(L29:N29,"=5")+COUNTIF(P29:R29,"=5")</f>
        <v>2</v>
      </c>
      <c r="AD29" s="270">
        <f t="shared" ref="AD29" si="14">COUNTIF(D29:F29,"=4")+COUNTIF(H29:J29,"=4")+COUNTIF(L29:N29,"=4")+COUNTIF(P29:R29,"=4")+COUNTIF(T29:V29,"=4")+COUNTIF(X29:Z29,"=4")</f>
        <v>3</v>
      </c>
      <c r="AF29" s="97" t="s">
        <v>0</v>
      </c>
      <c r="AG29" s="97" t="s">
        <v>1</v>
      </c>
      <c r="AH29" s="110" t="s">
        <v>2</v>
      </c>
      <c r="AI29" s="111"/>
      <c r="AJ29" s="112"/>
      <c r="AK29" s="99" t="s">
        <v>8</v>
      </c>
      <c r="AL29" s="99" t="s">
        <v>13</v>
      </c>
      <c r="AM29"/>
    </row>
    <row r="30" spans="1:39" ht="15.75" customHeight="1" thickBot="1" x14ac:dyDescent="0.3">
      <c r="A30" s="298"/>
      <c r="B30" s="279"/>
      <c r="C30" s="262"/>
      <c r="D30" s="167">
        <f>SUM(D29:F29)</f>
        <v>8</v>
      </c>
      <c r="E30" s="168"/>
      <c r="F30" s="169"/>
      <c r="G30" s="162"/>
      <c r="H30" s="167">
        <f>SUM(H29:J29)</f>
        <v>8</v>
      </c>
      <c r="I30" s="168"/>
      <c r="J30" s="169"/>
      <c r="K30" s="162"/>
      <c r="L30" s="167">
        <f>SUM(L29:N29)</f>
        <v>11</v>
      </c>
      <c r="M30" s="168"/>
      <c r="N30" s="169"/>
      <c r="O30" s="162"/>
      <c r="P30" s="167">
        <f>SUM(P29:R29)</f>
        <v>2</v>
      </c>
      <c r="Q30" s="168"/>
      <c r="R30" s="169"/>
      <c r="S30" s="162"/>
      <c r="T30" s="167">
        <f>SUM(T29:V29)</f>
        <v>0</v>
      </c>
      <c r="U30" s="168"/>
      <c r="V30" s="169"/>
      <c r="W30" s="162"/>
      <c r="X30" s="167">
        <f>SUM(X29:Z29)</f>
        <v>0</v>
      </c>
      <c r="Y30" s="168"/>
      <c r="Z30" s="169"/>
      <c r="AA30" s="162"/>
      <c r="AB30" s="275"/>
      <c r="AC30" s="271"/>
      <c r="AD30" s="271"/>
      <c r="AF30" s="98"/>
      <c r="AG30" s="98"/>
      <c r="AH30" s="113"/>
      <c r="AI30" s="114"/>
      <c r="AJ30" s="115"/>
      <c r="AK30" s="100"/>
      <c r="AL30" s="100"/>
      <c r="AM30"/>
    </row>
    <row r="31" spans="1:39" ht="15" customHeight="1" x14ac:dyDescent="0.25">
      <c r="A31" s="297">
        <v>13</v>
      </c>
      <c r="B31" s="272" t="s">
        <v>57</v>
      </c>
      <c r="C31" s="272" t="s">
        <v>92</v>
      </c>
      <c r="D31" s="24">
        <v>2</v>
      </c>
      <c r="E31" s="25">
        <v>4</v>
      </c>
      <c r="F31" s="26">
        <v>3</v>
      </c>
      <c r="G31" s="142">
        <f>D32</f>
        <v>9</v>
      </c>
      <c r="H31" s="27">
        <v>5</v>
      </c>
      <c r="I31" s="25">
        <v>4</v>
      </c>
      <c r="J31" s="25">
        <v>5</v>
      </c>
      <c r="K31" s="142">
        <f>SUM(G31,H32)</f>
        <v>23</v>
      </c>
      <c r="L31" s="27">
        <v>3</v>
      </c>
      <c r="M31" s="25">
        <v>0</v>
      </c>
      <c r="N31" s="25">
        <v>4</v>
      </c>
      <c r="O31" s="142">
        <f>SUM(K31,L32)</f>
        <v>30</v>
      </c>
      <c r="P31" s="27">
        <v>4</v>
      </c>
      <c r="Q31" s="25">
        <v>0</v>
      </c>
      <c r="R31" s="26">
        <v>3</v>
      </c>
      <c r="S31" s="142">
        <f>SUM(O31,P32)</f>
        <v>37</v>
      </c>
      <c r="T31" s="27">
        <v>2</v>
      </c>
      <c r="U31" s="25">
        <v>0</v>
      </c>
      <c r="V31" s="25">
        <v>0</v>
      </c>
      <c r="W31" s="142">
        <f>SUM(S31,T32)</f>
        <v>39</v>
      </c>
      <c r="X31" s="27"/>
      <c r="Y31" s="25"/>
      <c r="Z31" s="25"/>
      <c r="AA31" s="160">
        <f t="shared" ref="AA31" si="15">SUM(W31,X32)</f>
        <v>39</v>
      </c>
      <c r="AB31" s="276">
        <f t="shared" si="6"/>
        <v>39</v>
      </c>
      <c r="AC31" s="126">
        <f t="shared" ref="AC31" si="16">COUNTIF(D31:F31,"=5")+COUNTIF(H31:J31,"=5")+COUNTIF(L31:N31,"=5")+COUNTIF(P31:R31,"=5")</f>
        <v>2</v>
      </c>
      <c r="AD31" s="126">
        <f t="shared" ref="AD31" si="17">COUNTIF(D31:F31,"=4")+COUNTIF(H31:J31,"=4")+COUNTIF(L31:N31,"=4")+COUNTIF(P31:R31,"=4")+COUNTIF(T31:V31,"=4")+COUNTIF(X31:Z31,"=4")</f>
        <v>4</v>
      </c>
      <c r="AF31" s="227">
        <v>1</v>
      </c>
      <c r="AG31" s="229" t="s">
        <v>57</v>
      </c>
      <c r="AH31" s="313" t="s">
        <v>92</v>
      </c>
      <c r="AI31" s="314"/>
      <c r="AJ31" s="315"/>
      <c r="AK31" s="231">
        <v>175</v>
      </c>
      <c r="AL31" s="107">
        <v>1</v>
      </c>
      <c r="AM31"/>
    </row>
    <row r="32" spans="1:39" ht="15.75" customHeight="1" thickBot="1" x14ac:dyDescent="0.3">
      <c r="A32" s="298"/>
      <c r="B32" s="273"/>
      <c r="C32" s="273"/>
      <c r="D32" s="130">
        <f>SUM(D31:F31)</f>
        <v>9</v>
      </c>
      <c r="E32" s="130"/>
      <c r="F32" s="131"/>
      <c r="G32" s="143"/>
      <c r="H32" s="132">
        <f>SUM(H31:J31)</f>
        <v>14</v>
      </c>
      <c r="I32" s="130"/>
      <c r="J32" s="131"/>
      <c r="K32" s="143"/>
      <c r="L32" s="132">
        <f>SUM(L31:N31)</f>
        <v>7</v>
      </c>
      <c r="M32" s="130"/>
      <c r="N32" s="131"/>
      <c r="O32" s="143"/>
      <c r="P32" s="132">
        <f>SUM(P31:R31)</f>
        <v>7</v>
      </c>
      <c r="Q32" s="130"/>
      <c r="R32" s="131"/>
      <c r="S32" s="143"/>
      <c r="T32" s="132">
        <f>SUM(T31:V31)</f>
        <v>2</v>
      </c>
      <c r="U32" s="130"/>
      <c r="V32" s="131"/>
      <c r="W32" s="143"/>
      <c r="X32" s="132">
        <f>SUM(X31:Z31)</f>
        <v>0</v>
      </c>
      <c r="Y32" s="130"/>
      <c r="Z32" s="131"/>
      <c r="AA32" s="143"/>
      <c r="AB32" s="277"/>
      <c r="AC32" s="127"/>
      <c r="AD32" s="127"/>
      <c r="AF32" s="228"/>
      <c r="AG32" s="230"/>
      <c r="AH32" s="316"/>
      <c r="AI32" s="317"/>
      <c r="AJ32" s="318"/>
      <c r="AK32" s="232"/>
      <c r="AL32" s="108"/>
      <c r="AM32"/>
    </row>
    <row r="33" spans="1:40" ht="15" customHeight="1" x14ac:dyDescent="0.25">
      <c r="AF33" s="233">
        <v>2</v>
      </c>
      <c r="AG33" s="235" t="s">
        <v>83</v>
      </c>
      <c r="AH33" s="319" t="s">
        <v>95</v>
      </c>
      <c r="AI33" s="320"/>
      <c r="AJ33" s="321"/>
      <c r="AK33" s="237">
        <v>162</v>
      </c>
      <c r="AL33" s="93">
        <v>2</v>
      </c>
      <c r="AM33"/>
    </row>
    <row r="34" spans="1:40" ht="15.75" customHeight="1" thickBot="1" x14ac:dyDescent="0.3">
      <c r="AF34" s="234"/>
      <c r="AG34" s="236"/>
      <c r="AH34" s="322"/>
      <c r="AI34" s="323"/>
      <c r="AJ34" s="324"/>
      <c r="AK34" s="238"/>
      <c r="AL34" s="94"/>
      <c r="AM34"/>
    </row>
    <row r="35" spans="1:40" ht="15" customHeight="1" thickBot="1" x14ac:dyDescent="0.3">
      <c r="AE35" s="18"/>
      <c r="AF35" s="239">
        <v>3</v>
      </c>
      <c r="AG35" s="241" t="s">
        <v>84</v>
      </c>
      <c r="AH35" s="325" t="s">
        <v>96</v>
      </c>
      <c r="AI35" s="326"/>
      <c r="AJ35" s="327"/>
      <c r="AK35" s="243">
        <v>149</v>
      </c>
      <c r="AL35" s="69">
        <v>3</v>
      </c>
      <c r="AM35"/>
    </row>
    <row r="36" spans="1:40" ht="15.75" customHeight="1" thickBot="1" x14ac:dyDescent="0.3">
      <c r="A36" s="2"/>
      <c r="B36" s="179"/>
      <c r="C36" s="18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2"/>
      <c r="Z36" s="13"/>
      <c r="AA36" s="12"/>
      <c r="AB36" s="12"/>
      <c r="AC36" s="12"/>
      <c r="AD36" s="12"/>
      <c r="AE36" s="18"/>
      <c r="AF36" s="240"/>
      <c r="AG36" s="242"/>
      <c r="AH36" s="328"/>
      <c r="AI36" s="329"/>
      <c r="AJ36" s="330"/>
      <c r="AK36" s="244"/>
      <c r="AL36" s="70"/>
      <c r="AM36"/>
    </row>
    <row r="37" spans="1:40" ht="15" customHeight="1" x14ac:dyDescent="0.25">
      <c r="A37" s="97" t="s">
        <v>0</v>
      </c>
      <c r="B37" s="97" t="s">
        <v>1</v>
      </c>
      <c r="C37" s="97" t="s">
        <v>2</v>
      </c>
      <c r="D37" s="139" t="s">
        <v>38</v>
      </c>
      <c r="E37" s="140"/>
      <c r="F37" s="141"/>
      <c r="G37" s="137" t="s">
        <v>6</v>
      </c>
      <c r="H37" s="139" t="s">
        <v>17</v>
      </c>
      <c r="I37" s="140"/>
      <c r="J37" s="141"/>
      <c r="K37" s="137" t="s">
        <v>6</v>
      </c>
      <c r="L37" s="149" t="s">
        <v>18</v>
      </c>
      <c r="M37" s="150"/>
      <c r="N37" s="151"/>
      <c r="O37" s="137" t="s">
        <v>6</v>
      </c>
      <c r="P37" s="139" t="s">
        <v>104</v>
      </c>
      <c r="Q37" s="140"/>
      <c r="R37" s="141"/>
      <c r="S37" s="137" t="s">
        <v>6</v>
      </c>
      <c r="T37" s="139" t="s">
        <v>105</v>
      </c>
      <c r="U37" s="140"/>
      <c r="V37" s="141"/>
      <c r="W37" s="137" t="s">
        <v>6</v>
      </c>
      <c r="X37" s="149" t="s">
        <v>18</v>
      </c>
      <c r="Y37" s="150"/>
      <c r="Z37" s="151"/>
      <c r="AA37" s="137" t="s">
        <v>6</v>
      </c>
      <c r="AB37" s="189" t="s">
        <v>8</v>
      </c>
      <c r="AC37" s="99" t="s">
        <v>25</v>
      </c>
      <c r="AD37" s="99" t="s">
        <v>24</v>
      </c>
      <c r="AE37" s="18"/>
      <c r="AM37"/>
    </row>
    <row r="38" spans="1:40" ht="15.75" customHeight="1" thickBot="1" x14ac:dyDescent="0.3">
      <c r="A38" s="98"/>
      <c r="B38" s="98"/>
      <c r="C38" s="98"/>
      <c r="D38" s="5" t="s">
        <v>9</v>
      </c>
      <c r="E38" s="6" t="s">
        <v>10</v>
      </c>
      <c r="F38" s="7" t="s">
        <v>11</v>
      </c>
      <c r="G38" s="138"/>
      <c r="H38" s="5" t="s">
        <v>9</v>
      </c>
      <c r="I38" s="6" t="s">
        <v>10</v>
      </c>
      <c r="J38" s="7" t="s">
        <v>11</v>
      </c>
      <c r="K38" s="138"/>
      <c r="L38" s="5" t="s">
        <v>9</v>
      </c>
      <c r="M38" s="6" t="s">
        <v>10</v>
      </c>
      <c r="N38" s="7" t="s">
        <v>11</v>
      </c>
      <c r="O38" s="138"/>
      <c r="P38" s="5" t="s">
        <v>9</v>
      </c>
      <c r="Q38" s="6" t="s">
        <v>10</v>
      </c>
      <c r="R38" s="7" t="s">
        <v>11</v>
      </c>
      <c r="S38" s="138"/>
      <c r="T38" s="5" t="s">
        <v>9</v>
      </c>
      <c r="U38" s="6" t="s">
        <v>10</v>
      </c>
      <c r="V38" s="7" t="s">
        <v>11</v>
      </c>
      <c r="W38" s="138"/>
      <c r="X38" s="5" t="s">
        <v>9</v>
      </c>
      <c r="Y38" s="6" t="s">
        <v>10</v>
      </c>
      <c r="Z38" s="7" t="s">
        <v>11</v>
      </c>
      <c r="AA38" s="138"/>
      <c r="AB38" s="190"/>
      <c r="AC38" s="100"/>
      <c r="AD38" s="100"/>
      <c r="AE38" s="18"/>
      <c r="AM38"/>
    </row>
    <row r="39" spans="1:40" ht="15" customHeight="1" x14ac:dyDescent="0.25">
      <c r="A39" s="209">
        <v>1</v>
      </c>
      <c r="B39" s="272" t="s">
        <v>80</v>
      </c>
      <c r="C39" s="272" t="s">
        <v>95</v>
      </c>
      <c r="D39" s="24">
        <v>3</v>
      </c>
      <c r="E39" s="25">
        <v>5</v>
      </c>
      <c r="F39" s="26">
        <v>4</v>
      </c>
      <c r="G39" s="142">
        <f>D40</f>
        <v>12</v>
      </c>
      <c r="H39" s="27">
        <v>0</v>
      </c>
      <c r="I39" s="25">
        <v>4</v>
      </c>
      <c r="J39" s="25">
        <v>2</v>
      </c>
      <c r="K39" s="142">
        <f>SUM(G39,H40)</f>
        <v>18</v>
      </c>
      <c r="L39" s="27">
        <v>0</v>
      </c>
      <c r="M39" s="25">
        <v>0</v>
      </c>
      <c r="N39" s="25">
        <v>3</v>
      </c>
      <c r="O39" s="142">
        <f>SUM(K39,L40)</f>
        <v>21</v>
      </c>
      <c r="P39" s="27">
        <v>2</v>
      </c>
      <c r="Q39" s="25">
        <v>0</v>
      </c>
      <c r="R39" s="26">
        <v>0</v>
      </c>
      <c r="S39" s="142">
        <f>SUM(O39,P40)</f>
        <v>23</v>
      </c>
      <c r="T39" s="27"/>
      <c r="U39" s="25"/>
      <c r="V39" s="25"/>
      <c r="W39" s="142">
        <f>SUM(S39,T40)</f>
        <v>23</v>
      </c>
      <c r="X39" s="27"/>
      <c r="Y39" s="25"/>
      <c r="Z39" s="25"/>
      <c r="AA39" s="142">
        <f>SUM(W39,X40)</f>
        <v>23</v>
      </c>
      <c r="AB39" s="276">
        <f>AA39</f>
        <v>23</v>
      </c>
      <c r="AC39" s="126">
        <f>COUNTIF(D39:F39,"=5")+COUNTIF(H39:J39,"=5")+COUNTIF(L39:N39,"=5")+COUNTIF(P39:R39,"=5")+COUNTIF(T39:V39,"=5")+COUNTIF(X39:Z39,"=5")</f>
        <v>1</v>
      </c>
      <c r="AD39" s="126">
        <f>COUNTIF(D39:F39,"=4")+COUNTIF(H39:J39,"=4")+COUNTIF(L39:N39,"=4")+COUNTIF(P39:R39,"=4")+COUNTIF(T39:V39,"=4")+COUNTIF(X39:Z39,"=4")</f>
        <v>2</v>
      </c>
      <c r="AE39" s="18"/>
    </row>
    <row r="40" spans="1:40" ht="15.75" customHeight="1" thickBot="1" x14ac:dyDescent="0.3">
      <c r="A40" s="88"/>
      <c r="B40" s="273"/>
      <c r="C40" s="273"/>
      <c r="D40" s="130">
        <f>SUM(D39:F39)</f>
        <v>12</v>
      </c>
      <c r="E40" s="130"/>
      <c r="F40" s="131"/>
      <c r="G40" s="143"/>
      <c r="H40" s="132">
        <f>SUM(H39:J39)</f>
        <v>6</v>
      </c>
      <c r="I40" s="130"/>
      <c r="J40" s="131"/>
      <c r="K40" s="143"/>
      <c r="L40" s="132">
        <f>SUM(L39:N39)</f>
        <v>3</v>
      </c>
      <c r="M40" s="130"/>
      <c r="N40" s="131"/>
      <c r="O40" s="143"/>
      <c r="P40" s="132">
        <f>SUM(P39:R39)</f>
        <v>2</v>
      </c>
      <c r="Q40" s="130"/>
      <c r="R40" s="131"/>
      <c r="S40" s="143"/>
      <c r="T40" s="132">
        <f>SUM(T39:V39)</f>
        <v>0</v>
      </c>
      <c r="U40" s="130"/>
      <c r="V40" s="131"/>
      <c r="W40" s="143"/>
      <c r="X40" s="132">
        <f>SUM(X39:Z39)</f>
        <v>0</v>
      </c>
      <c r="Y40" s="130"/>
      <c r="Z40" s="131"/>
      <c r="AA40" s="143"/>
      <c r="AB40" s="277"/>
      <c r="AC40" s="127"/>
      <c r="AD40" s="127"/>
      <c r="AE40" s="18"/>
    </row>
    <row r="41" spans="1:40" ht="15" customHeight="1" x14ac:dyDescent="0.25">
      <c r="A41" s="87">
        <v>2</v>
      </c>
      <c r="B41" s="261" t="s">
        <v>81</v>
      </c>
      <c r="C41" s="261" t="s">
        <v>95</v>
      </c>
      <c r="D41" s="11">
        <v>4</v>
      </c>
      <c r="E41" s="10">
        <v>4</v>
      </c>
      <c r="F41" s="9">
        <v>5</v>
      </c>
      <c r="G41" s="161">
        <f>D42</f>
        <v>13</v>
      </c>
      <c r="H41" s="8">
        <v>0</v>
      </c>
      <c r="I41" s="10">
        <v>0</v>
      </c>
      <c r="J41" s="10">
        <v>3</v>
      </c>
      <c r="K41" s="161">
        <f>SUM(G41,H42)</f>
        <v>16</v>
      </c>
      <c r="L41" s="8">
        <v>0</v>
      </c>
      <c r="M41" s="10">
        <v>3</v>
      </c>
      <c r="N41" s="10">
        <v>0</v>
      </c>
      <c r="O41" s="161">
        <f>SUM(K41,L42)</f>
        <v>19</v>
      </c>
      <c r="P41" s="8">
        <v>0</v>
      </c>
      <c r="Q41" s="10">
        <v>0</v>
      </c>
      <c r="R41" s="10">
        <v>0</v>
      </c>
      <c r="S41" s="161">
        <f>SUM(O41,P42)</f>
        <v>19</v>
      </c>
      <c r="T41" s="8"/>
      <c r="U41" s="10"/>
      <c r="V41" s="10"/>
      <c r="W41" s="161">
        <f>SUM(S41,T42)</f>
        <v>19</v>
      </c>
      <c r="X41" s="8"/>
      <c r="Y41" s="10"/>
      <c r="Z41" s="10"/>
      <c r="AA41" s="161">
        <f>SUM(W41,X42)</f>
        <v>19</v>
      </c>
      <c r="AB41" s="274">
        <f t="shared" ref="AB41" si="18">AA41</f>
        <v>19</v>
      </c>
      <c r="AC41" s="270">
        <f>COUNTIF(D41:F41,"=5")+COUNTIF(H41:J41,"=5")+COUNTIF(L41:N41,"=5")+COUNTIF(P41:R41,"=5")</f>
        <v>1</v>
      </c>
      <c r="AD41" s="270">
        <f>COUNTIF(D41:F41,"=4")+COUNTIF(H41:J41,"=4")+COUNTIF(L41:N41,"=4")+COUNTIF(P41:R41,"=4")+COUNTIF(T41:V41,"=4")+COUNTIF(X41:Z41,"=4")</f>
        <v>2</v>
      </c>
      <c r="AE41" s="18"/>
      <c r="AF41" s="189" t="s">
        <v>0</v>
      </c>
      <c r="AG41" s="189" t="s">
        <v>1</v>
      </c>
      <c r="AH41" s="185" t="s">
        <v>7</v>
      </c>
      <c r="AI41" s="185" t="s">
        <v>12</v>
      </c>
      <c r="AJ41" s="185" t="s">
        <v>34</v>
      </c>
      <c r="AK41" s="185" t="s">
        <v>36</v>
      </c>
      <c r="AL41" s="187" t="s">
        <v>35</v>
      </c>
      <c r="AM41" s="47" t="s">
        <v>25</v>
      </c>
      <c r="AN41" s="47" t="s">
        <v>24</v>
      </c>
    </row>
    <row r="42" spans="1:40" ht="15.75" customHeight="1" thickBot="1" x14ac:dyDescent="0.3">
      <c r="A42" s="88"/>
      <c r="B42" s="262"/>
      <c r="C42" s="262"/>
      <c r="D42" s="167">
        <f>SUM(D41:F41)</f>
        <v>13</v>
      </c>
      <c r="E42" s="168"/>
      <c r="F42" s="169"/>
      <c r="G42" s="162"/>
      <c r="H42" s="167">
        <f>SUM(H41:J41)</f>
        <v>3</v>
      </c>
      <c r="I42" s="168"/>
      <c r="J42" s="169"/>
      <c r="K42" s="162"/>
      <c r="L42" s="167">
        <f>SUM(L41:N41)</f>
        <v>3</v>
      </c>
      <c r="M42" s="168"/>
      <c r="N42" s="169"/>
      <c r="O42" s="162"/>
      <c r="P42" s="167">
        <f>SUM(P41:R41)</f>
        <v>0</v>
      </c>
      <c r="Q42" s="168"/>
      <c r="R42" s="169"/>
      <c r="S42" s="162"/>
      <c r="T42" s="167">
        <f>SUM(T41:V41)</f>
        <v>0</v>
      </c>
      <c r="U42" s="168"/>
      <c r="V42" s="169"/>
      <c r="W42" s="162"/>
      <c r="X42" s="167">
        <f>SUM(X41:Z41)</f>
        <v>0</v>
      </c>
      <c r="Y42" s="168"/>
      <c r="Z42" s="169"/>
      <c r="AA42" s="162"/>
      <c r="AB42" s="275"/>
      <c r="AC42" s="271"/>
      <c r="AD42" s="271"/>
      <c r="AE42" s="18"/>
      <c r="AF42" s="339"/>
      <c r="AG42" s="339"/>
      <c r="AH42" s="340"/>
      <c r="AI42" s="340"/>
      <c r="AJ42" s="340"/>
      <c r="AK42" s="340"/>
      <c r="AL42" s="341"/>
      <c r="AM42" s="342"/>
      <c r="AN42" s="342"/>
    </row>
    <row r="43" spans="1:40" ht="15" customHeight="1" x14ac:dyDescent="0.25">
      <c r="A43" s="87">
        <v>3</v>
      </c>
      <c r="B43" s="156" t="s">
        <v>74</v>
      </c>
      <c r="C43" s="158" t="s">
        <v>89</v>
      </c>
      <c r="D43" s="24">
        <v>3</v>
      </c>
      <c r="E43" s="25">
        <v>4</v>
      </c>
      <c r="F43" s="26">
        <v>3</v>
      </c>
      <c r="G43" s="142">
        <f>D44</f>
        <v>10</v>
      </c>
      <c r="H43" s="27">
        <v>4</v>
      </c>
      <c r="I43" s="25">
        <v>4</v>
      </c>
      <c r="J43" s="25">
        <v>5</v>
      </c>
      <c r="K43" s="142">
        <f>SUM(G43,H44)</f>
        <v>23</v>
      </c>
      <c r="L43" s="27">
        <v>3</v>
      </c>
      <c r="M43" s="25">
        <v>4</v>
      </c>
      <c r="N43" s="25">
        <v>5</v>
      </c>
      <c r="O43" s="142">
        <f>SUM(K43,L44)</f>
        <v>35</v>
      </c>
      <c r="P43" s="27">
        <v>5</v>
      </c>
      <c r="Q43" s="25">
        <v>0</v>
      </c>
      <c r="R43" s="26">
        <v>3</v>
      </c>
      <c r="S43" s="142">
        <f>SUM(O43,P44)</f>
        <v>43</v>
      </c>
      <c r="T43" s="27">
        <v>3</v>
      </c>
      <c r="U43" s="25">
        <v>2</v>
      </c>
      <c r="V43" s="25">
        <v>4</v>
      </c>
      <c r="W43" s="142">
        <f>SUM(S43,T44)</f>
        <v>52</v>
      </c>
      <c r="X43" s="27"/>
      <c r="Y43" s="25"/>
      <c r="Z43" s="25"/>
      <c r="AA43" s="160">
        <f>SUM(W43,X44)</f>
        <v>52</v>
      </c>
      <c r="AB43" s="276">
        <f t="shared" ref="AB43" si="19">AA43</f>
        <v>52</v>
      </c>
      <c r="AC43" s="126">
        <f>COUNTIF(D43:F43,"=5")+COUNTIF(H43:J43,"=5")+COUNTIF(L43:N43,"=5")+COUNTIF(P43:R43,"=5")</f>
        <v>3</v>
      </c>
      <c r="AD43" s="126">
        <f>COUNTIF(D43:F43,"=4")+COUNTIF(H43:J43,"=4")+COUNTIF(L43:N43,"=4")+COUNTIF(P43:R43,"=4")+COUNTIF(T43:V43,"=4")+COUNTIF(X43:Z43,"=4")</f>
        <v>5</v>
      </c>
      <c r="AE43" s="18"/>
      <c r="AF43" s="368">
        <v>1</v>
      </c>
      <c r="AG43" s="372" t="s">
        <v>82</v>
      </c>
      <c r="AH43" s="351">
        <v>58</v>
      </c>
      <c r="AI43" s="351">
        <v>114</v>
      </c>
      <c r="AJ43" s="351">
        <v>173</v>
      </c>
      <c r="AK43" s="351">
        <v>223</v>
      </c>
      <c r="AL43" s="351">
        <v>232</v>
      </c>
      <c r="AM43" s="351">
        <v>22</v>
      </c>
      <c r="AN43" s="352">
        <v>21</v>
      </c>
    </row>
    <row r="44" spans="1:40" ht="15.75" customHeight="1" thickBot="1" x14ac:dyDescent="0.3">
      <c r="A44" s="88"/>
      <c r="B44" s="157"/>
      <c r="C44" s="159"/>
      <c r="D44" s="130">
        <f>SUM(D43:F43)</f>
        <v>10</v>
      </c>
      <c r="E44" s="130"/>
      <c r="F44" s="131"/>
      <c r="G44" s="143"/>
      <c r="H44" s="132">
        <f>SUM(H43:J43)</f>
        <v>13</v>
      </c>
      <c r="I44" s="130"/>
      <c r="J44" s="131"/>
      <c r="K44" s="143"/>
      <c r="L44" s="132">
        <f>SUM(L43:N43)</f>
        <v>12</v>
      </c>
      <c r="M44" s="130"/>
      <c r="N44" s="131"/>
      <c r="O44" s="143"/>
      <c r="P44" s="132">
        <f>SUM(P43:R43)</f>
        <v>8</v>
      </c>
      <c r="Q44" s="130"/>
      <c r="R44" s="131"/>
      <c r="S44" s="143"/>
      <c r="T44" s="132">
        <f>SUM(T43:V43)</f>
        <v>9</v>
      </c>
      <c r="U44" s="130"/>
      <c r="V44" s="131"/>
      <c r="W44" s="143"/>
      <c r="X44" s="132">
        <f>SUM(X43:Z43)</f>
        <v>0</v>
      </c>
      <c r="Y44" s="130"/>
      <c r="Z44" s="131"/>
      <c r="AA44" s="143"/>
      <c r="AB44" s="277"/>
      <c r="AC44" s="127"/>
      <c r="AD44" s="127"/>
      <c r="AE44" s="18"/>
      <c r="AF44" s="369">
        <v>2</v>
      </c>
      <c r="AG44" s="366" t="s">
        <v>77</v>
      </c>
      <c r="AH44" s="349">
        <v>62</v>
      </c>
      <c r="AI44" s="349">
        <v>122</v>
      </c>
      <c r="AJ44" s="349">
        <v>170</v>
      </c>
      <c r="AK44" s="349">
        <v>219</v>
      </c>
      <c r="AL44" s="349">
        <v>231</v>
      </c>
      <c r="AM44" s="349">
        <v>15</v>
      </c>
      <c r="AN44" s="353">
        <v>24</v>
      </c>
    </row>
    <row r="45" spans="1:40" ht="15" customHeight="1" x14ac:dyDescent="0.25">
      <c r="A45" s="87">
        <v>4</v>
      </c>
      <c r="B45" s="278" t="s">
        <v>85</v>
      </c>
      <c r="C45" s="261" t="s">
        <v>97</v>
      </c>
      <c r="D45" s="11">
        <v>5</v>
      </c>
      <c r="E45" s="10">
        <v>5</v>
      </c>
      <c r="F45" s="9">
        <v>0</v>
      </c>
      <c r="G45" s="161">
        <f>D46</f>
        <v>10</v>
      </c>
      <c r="H45" s="8">
        <v>5</v>
      </c>
      <c r="I45" s="10">
        <v>4</v>
      </c>
      <c r="J45" s="10">
        <v>3</v>
      </c>
      <c r="K45" s="161">
        <f>SUM(G45,H46)</f>
        <v>22</v>
      </c>
      <c r="L45" s="8">
        <v>5</v>
      </c>
      <c r="M45" s="10">
        <v>2</v>
      </c>
      <c r="N45" s="10">
        <v>3</v>
      </c>
      <c r="O45" s="161">
        <f>SUM(K45,L46)</f>
        <v>32</v>
      </c>
      <c r="P45" s="8">
        <v>5</v>
      </c>
      <c r="Q45" s="10">
        <v>4</v>
      </c>
      <c r="R45" s="10">
        <v>0</v>
      </c>
      <c r="S45" s="161">
        <f>SUM(O45,P46)</f>
        <v>41</v>
      </c>
      <c r="T45" s="8">
        <v>4</v>
      </c>
      <c r="U45" s="10">
        <v>4</v>
      </c>
      <c r="V45" s="10">
        <v>5</v>
      </c>
      <c r="W45" s="161">
        <f>SUM(S45,T46)</f>
        <v>54</v>
      </c>
      <c r="X45" s="8"/>
      <c r="Y45" s="10"/>
      <c r="Z45" s="10"/>
      <c r="AA45" s="161">
        <f>SUM(W45,X46)</f>
        <v>54</v>
      </c>
      <c r="AB45" s="274">
        <f t="shared" ref="AB45" si="20">AA45</f>
        <v>54</v>
      </c>
      <c r="AC45" s="270">
        <f>COUNTIF(D45:F45,"=5")+COUNTIF(H45:J45,"=5")+COUNTIF(L45:N45,"=5")+COUNTIF(P45:R45,"=5")</f>
        <v>5</v>
      </c>
      <c r="AD45" s="270">
        <f>COUNTIF(D45:F45,"=4")+COUNTIF(H45:J45,"=4")+COUNTIF(L45:N45,"=4")+COUNTIF(P45:R45,"=4")+COUNTIF(T45:V45,"=4")+COUNTIF(X45:Z45,"=4")</f>
        <v>4</v>
      </c>
      <c r="AE45" s="18"/>
      <c r="AF45" s="370">
        <v>3</v>
      </c>
      <c r="AG45" s="373" t="s">
        <v>87</v>
      </c>
      <c r="AH45" s="350">
        <v>44</v>
      </c>
      <c r="AI45" s="350">
        <v>98</v>
      </c>
      <c r="AJ45" s="350">
        <v>155</v>
      </c>
      <c r="AK45" s="350">
        <v>206</v>
      </c>
      <c r="AL45" s="350">
        <v>216</v>
      </c>
      <c r="AM45" s="350">
        <v>19</v>
      </c>
      <c r="AN45" s="354">
        <v>19</v>
      </c>
    </row>
    <row r="46" spans="1:40" ht="15.75" customHeight="1" thickBot="1" x14ac:dyDescent="0.3">
      <c r="A46" s="88"/>
      <c r="B46" s="279"/>
      <c r="C46" s="262"/>
      <c r="D46" s="167">
        <f>SUM(D45:F45)</f>
        <v>10</v>
      </c>
      <c r="E46" s="168"/>
      <c r="F46" s="169"/>
      <c r="G46" s="162"/>
      <c r="H46" s="167">
        <f>SUM(H45:J45)</f>
        <v>12</v>
      </c>
      <c r="I46" s="168"/>
      <c r="J46" s="169"/>
      <c r="K46" s="162"/>
      <c r="L46" s="167">
        <f>SUM(L45:N45)</f>
        <v>10</v>
      </c>
      <c r="M46" s="168"/>
      <c r="N46" s="169"/>
      <c r="O46" s="162"/>
      <c r="P46" s="167">
        <f>SUM(P45:R45)</f>
        <v>9</v>
      </c>
      <c r="Q46" s="168"/>
      <c r="R46" s="169"/>
      <c r="S46" s="162"/>
      <c r="T46" s="167">
        <f>SUM(T45:V45)</f>
        <v>13</v>
      </c>
      <c r="U46" s="168"/>
      <c r="V46" s="169"/>
      <c r="W46" s="162"/>
      <c r="X46" s="167">
        <f>SUM(X45:Z45)</f>
        <v>0</v>
      </c>
      <c r="Y46" s="168"/>
      <c r="Z46" s="169"/>
      <c r="AA46" s="162"/>
      <c r="AB46" s="275"/>
      <c r="AC46" s="271"/>
      <c r="AD46" s="271"/>
      <c r="AE46" s="18"/>
      <c r="AF46" s="369">
        <v>4</v>
      </c>
      <c r="AG46" s="366" t="s">
        <v>74</v>
      </c>
      <c r="AH46" s="349">
        <v>49</v>
      </c>
      <c r="AI46" s="349">
        <v>101</v>
      </c>
      <c r="AJ46" s="349">
        <v>148</v>
      </c>
      <c r="AK46" s="349">
        <v>198</v>
      </c>
      <c r="AL46" s="349">
        <v>201</v>
      </c>
      <c r="AM46" s="349">
        <v>18</v>
      </c>
      <c r="AN46" s="353">
        <v>15</v>
      </c>
    </row>
    <row r="47" spans="1:40" ht="15" customHeight="1" x14ac:dyDescent="0.25">
      <c r="A47" s="87">
        <v>5</v>
      </c>
      <c r="B47" s="272" t="s">
        <v>75</v>
      </c>
      <c r="C47" s="272" t="s">
        <v>90</v>
      </c>
      <c r="D47" s="24">
        <v>4</v>
      </c>
      <c r="E47" s="25">
        <v>5</v>
      </c>
      <c r="F47" s="26">
        <v>5</v>
      </c>
      <c r="G47" s="142">
        <f>D48</f>
        <v>14</v>
      </c>
      <c r="H47" s="27">
        <v>5</v>
      </c>
      <c r="I47" s="25">
        <v>4</v>
      </c>
      <c r="J47" s="25">
        <v>4</v>
      </c>
      <c r="K47" s="142">
        <f>SUM(G47,H48)</f>
        <v>27</v>
      </c>
      <c r="L47" s="27">
        <v>0</v>
      </c>
      <c r="M47" s="25">
        <v>3</v>
      </c>
      <c r="N47" s="25">
        <v>3</v>
      </c>
      <c r="O47" s="142">
        <f>SUM(K47,L48)</f>
        <v>33</v>
      </c>
      <c r="P47" s="27">
        <v>2</v>
      </c>
      <c r="Q47" s="25">
        <v>4</v>
      </c>
      <c r="R47" s="26">
        <v>5</v>
      </c>
      <c r="S47" s="142">
        <f>SUM(O47,P48)</f>
        <v>44</v>
      </c>
      <c r="T47" s="27">
        <v>2</v>
      </c>
      <c r="U47" s="25">
        <v>0</v>
      </c>
      <c r="V47" s="25">
        <v>5</v>
      </c>
      <c r="W47" s="142">
        <f>SUM(S47,T48)</f>
        <v>51</v>
      </c>
      <c r="X47" s="27"/>
      <c r="Y47" s="25"/>
      <c r="Z47" s="25"/>
      <c r="AA47" s="160">
        <f>SUM(W47,X48)</f>
        <v>51</v>
      </c>
      <c r="AB47" s="276">
        <f t="shared" ref="AB47" si="21">AA47</f>
        <v>51</v>
      </c>
      <c r="AC47" s="126">
        <f>COUNTIF(D47:F47,"=5")+COUNTIF(H47:J47,"=5")+COUNTIF(L47:N47,"=5")+COUNTIF(P47:R47,"=5")</f>
        <v>4</v>
      </c>
      <c r="AD47" s="126">
        <f>COUNTIF(D47:F47,"=4")+COUNTIF(H47:J47,"=4")+COUNTIF(L47:N47,"=4")+COUNTIF(P47:R47,"=4")+COUNTIF(T47:V47,"=4")+COUNTIF(X47:Z47,"=4")</f>
        <v>4</v>
      </c>
      <c r="AE47" s="18"/>
      <c r="AF47" s="370">
        <v>5</v>
      </c>
      <c r="AG47" s="373" t="s">
        <v>85</v>
      </c>
      <c r="AH47" s="350">
        <v>40</v>
      </c>
      <c r="AI47" s="350">
        <v>94</v>
      </c>
      <c r="AJ47" s="350">
        <v>138</v>
      </c>
      <c r="AK47" s="350">
        <v>180</v>
      </c>
      <c r="AL47" s="350">
        <v>190</v>
      </c>
      <c r="AM47" s="350">
        <v>17</v>
      </c>
      <c r="AN47" s="354">
        <v>11</v>
      </c>
    </row>
    <row r="48" spans="1:40" ht="15.75" customHeight="1" thickBot="1" x14ac:dyDescent="0.3">
      <c r="A48" s="88"/>
      <c r="B48" s="273"/>
      <c r="C48" s="273"/>
      <c r="D48" s="130">
        <f>SUM(D47:F47)</f>
        <v>14</v>
      </c>
      <c r="E48" s="130"/>
      <c r="F48" s="131"/>
      <c r="G48" s="143"/>
      <c r="H48" s="132">
        <f>SUM(H47:J47)</f>
        <v>13</v>
      </c>
      <c r="I48" s="130"/>
      <c r="J48" s="131"/>
      <c r="K48" s="143"/>
      <c r="L48" s="132">
        <f>SUM(L47:N47)</f>
        <v>6</v>
      </c>
      <c r="M48" s="130"/>
      <c r="N48" s="131"/>
      <c r="O48" s="143"/>
      <c r="P48" s="132">
        <f>SUM(P47:R47)</f>
        <v>11</v>
      </c>
      <c r="Q48" s="130"/>
      <c r="R48" s="131"/>
      <c r="S48" s="143"/>
      <c r="T48" s="132">
        <f>SUM(T47:V47)</f>
        <v>7</v>
      </c>
      <c r="U48" s="130"/>
      <c r="V48" s="131"/>
      <c r="W48" s="143"/>
      <c r="X48" s="132">
        <f>SUM(X47:Z47)</f>
        <v>0</v>
      </c>
      <c r="Y48" s="130"/>
      <c r="Z48" s="131"/>
      <c r="AA48" s="143"/>
      <c r="AB48" s="277"/>
      <c r="AC48" s="127"/>
      <c r="AD48" s="127"/>
      <c r="AE48" s="18"/>
      <c r="AF48" s="369">
        <v>6</v>
      </c>
      <c r="AG48" s="366" t="s">
        <v>75</v>
      </c>
      <c r="AH48" s="349">
        <v>57</v>
      </c>
      <c r="AI48" s="349">
        <v>108</v>
      </c>
      <c r="AJ48" s="349">
        <v>147</v>
      </c>
      <c r="AK48" s="349">
        <v>184</v>
      </c>
      <c r="AL48" s="349">
        <v>190</v>
      </c>
      <c r="AM48" s="349">
        <v>16</v>
      </c>
      <c r="AN48" s="353">
        <v>12</v>
      </c>
    </row>
    <row r="49" spans="1:40" ht="15" customHeight="1" x14ac:dyDescent="0.25">
      <c r="A49" s="172">
        <v>6</v>
      </c>
      <c r="B49" s="278" t="s">
        <v>87</v>
      </c>
      <c r="C49" s="261" t="s">
        <v>99</v>
      </c>
      <c r="D49" s="11">
        <v>4</v>
      </c>
      <c r="E49" s="10">
        <v>5</v>
      </c>
      <c r="F49" s="9">
        <v>5</v>
      </c>
      <c r="G49" s="161">
        <f>D50</f>
        <v>14</v>
      </c>
      <c r="H49" s="8">
        <v>5</v>
      </c>
      <c r="I49" s="10">
        <v>4</v>
      </c>
      <c r="J49" s="10">
        <v>4</v>
      </c>
      <c r="K49" s="161">
        <f>SUM(G49,H50)</f>
        <v>27</v>
      </c>
      <c r="L49" s="8">
        <v>4</v>
      </c>
      <c r="M49" s="10">
        <v>4</v>
      </c>
      <c r="N49" s="10">
        <v>5</v>
      </c>
      <c r="O49" s="161">
        <f>SUM(K49,L50)</f>
        <v>40</v>
      </c>
      <c r="P49" s="8">
        <v>2</v>
      </c>
      <c r="Q49" s="10">
        <v>0</v>
      </c>
      <c r="R49" s="10">
        <v>4</v>
      </c>
      <c r="S49" s="161">
        <f>SUM(O49,P50)</f>
        <v>46</v>
      </c>
      <c r="T49" s="8">
        <v>3</v>
      </c>
      <c r="U49" s="10">
        <v>3</v>
      </c>
      <c r="V49" s="10">
        <v>2</v>
      </c>
      <c r="W49" s="161">
        <f>SUM(S49,T50)</f>
        <v>54</v>
      </c>
      <c r="X49" s="8"/>
      <c r="Y49" s="10"/>
      <c r="Z49" s="10"/>
      <c r="AA49" s="161">
        <f>SUM(W49,X50)</f>
        <v>54</v>
      </c>
      <c r="AB49" s="274">
        <f t="shared" ref="AB49" si="22">AA49</f>
        <v>54</v>
      </c>
      <c r="AC49" s="270">
        <f>COUNTIF(D49:F49,"=5")+COUNTIF(H49:J49,"=5")+COUNTIF(L49:N49,"=5")+COUNTIF(P49:R49,"=5")</f>
        <v>4</v>
      </c>
      <c r="AD49" s="270">
        <f>COUNTIF(D49:F49,"=4")+COUNTIF(H49:J49,"=4")+COUNTIF(L49:N49,"=4")+COUNTIF(P49:R49,"=4")+COUNTIF(T49:V49,"=4")+COUNTIF(X49:Z49,"=4")</f>
        <v>6</v>
      </c>
      <c r="AE49" s="18"/>
      <c r="AF49" s="370">
        <v>7</v>
      </c>
      <c r="AG49" s="373" t="s">
        <v>57</v>
      </c>
      <c r="AH49" s="350">
        <v>39</v>
      </c>
      <c r="AI49" s="350">
        <v>77</v>
      </c>
      <c r="AJ49" s="350">
        <v>132</v>
      </c>
      <c r="AK49" s="350">
        <v>173</v>
      </c>
      <c r="AL49" s="350">
        <v>175</v>
      </c>
      <c r="AM49" s="350">
        <v>18</v>
      </c>
      <c r="AN49" s="354">
        <v>12</v>
      </c>
    </row>
    <row r="50" spans="1:40" ht="15.75" customHeight="1" thickBot="1" x14ac:dyDescent="0.3">
      <c r="A50" s="173"/>
      <c r="B50" s="279"/>
      <c r="C50" s="262"/>
      <c r="D50" s="167">
        <f>SUM(D49:F49)</f>
        <v>14</v>
      </c>
      <c r="E50" s="168"/>
      <c r="F50" s="169"/>
      <c r="G50" s="162"/>
      <c r="H50" s="167">
        <f>SUM(H49:J49)</f>
        <v>13</v>
      </c>
      <c r="I50" s="168"/>
      <c r="J50" s="169"/>
      <c r="K50" s="162"/>
      <c r="L50" s="167">
        <f>SUM(L49:N49)</f>
        <v>13</v>
      </c>
      <c r="M50" s="168"/>
      <c r="N50" s="169"/>
      <c r="O50" s="162"/>
      <c r="P50" s="167">
        <f>SUM(P49:R49)</f>
        <v>6</v>
      </c>
      <c r="Q50" s="168"/>
      <c r="R50" s="169"/>
      <c r="S50" s="162"/>
      <c r="T50" s="167">
        <f>SUM(T49:V49)</f>
        <v>8</v>
      </c>
      <c r="U50" s="168"/>
      <c r="V50" s="169"/>
      <c r="W50" s="162"/>
      <c r="X50" s="167">
        <f>SUM(X49:Z49)</f>
        <v>0</v>
      </c>
      <c r="Y50" s="168"/>
      <c r="Z50" s="169"/>
      <c r="AA50" s="162"/>
      <c r="AB50" s="275"/>
      <c r="AC50" s="271"/>
      <c r="AD50" s="271"/>
      <c r="AE50" s="18"/>
      <c r="AF50" s="369">
        <v>8</v>
      </c>
      <c r="AG50" s="366" t="s">
        <v>83</v>
      </c>
      <c r="AH50" s="349">
        <v>38</v>
      </c>
      <c r="AI50" s="349">
        <v>77</v>
      </c>
      <c r="AJ50" s="349">
        <v>124</v>
      </c>
      <c r="AK50" s="349">
        <v>157</v>
      </c>
      <c r="AL50" s="349">
        <v>162</v>
      </c>
      <c r="AM50" s="349">
        <v>15</v>
      </c>
      <c r="AN50" s="353">
        <v>9</v>
      </c>
    </row>
    <row r="51" spans="1:40" ht="15" customHeight="1" x14ac:dyDescent="0.25">
      <c r="A51" s="170">
        <v>7</v>
      </c>
      <c r="B51" s="272" t="s">
        <v>82</v>
      </c>
      <c r="C51" s="272" t="s">
        <v>95</v>
      </c>
      <c r="D51" s="24">
        <v>5</v>
      </c>
      <c r="E51" s="25">
        <v>4</v>
      </c>
      <c r="F51" s="26">
        <v>5</v>
      </c>
      <c r="G51" s="142">
        <f>D52</f>
        <v>14</v>
      </c>
      <c r="H51" s="27">
        <v>4</v>
      </c>
      <c r="I51" s="25">
        <v>5</v>
      </c>
      <c r="J51" s="25">
        <v>5</v>
      </c>
      <c r="K51" s="142">
        <f>SUM(G51,H52)</f>
        <v>28</v>
      </c>
      <c r="L51" s="27">
        <v>5</v>
      </c>
      <c r="M51" s="25">
        <v>4</v>
      </c>
      <c r="N51" s="25">
        <v>4</v>
      </c>
      <c r="O51" s="142">
        <f>SUM(K51,L52)</f>
        <v>41</v>
      </c>
      <c r="P51" s="27">
        <v>5</v>
      </c>
      <c r="Q51" s="25">
        <v>3</v>
      </c>
      <c r="R51" s="26">
        <v>4</v>
      </c>
      <c r="S51" s="142">
        <f>SUM(O51,P52)</f>
        <v>53</v>
      </c>
      <c r="T51" s="27">
        <v>0</v>
      </c>
      <c r="U51" s="25">
        <v>0</v>
      </c>
      <c r="V51" s="25">
        <v>3</v>
      </c>
      <c r="W51" s="142">
        <f>SUM(S51,T52)</f>
        <v>56</v>
      </c>
      <c r="X51" s="27"/>
      <c r="Y51" s="25"/>
      <c r="Z51" s="25"/>
      <c r="AA51" s="160">
        <f>SUM(W51,X52)</f>
        <v>56</v>
      </c>
      <c r="AB51" s="276">
        <f t="shared" ref="AB51" si="23">AA51</f>
        <v>56</v>
      </c>
      <c r="AC51" s="126">
        <f>COUNTIF(D51:F51,"=5")+COUNTIF(H51:J51,"=5")+COUNTIF(L51:N51,"=5")+COUNTIF(P51:R51,"=5")</f>
        <v>6</v>
      </c>
      <c r="AD51" s="126">
        <f>COUNTIF(D51:F51,"=4")+COUNTIF(H51:J51,"=4")+COUNTIF(L51:N51,"=4")+COUNTIF(P51:R51,"=4")+COUNTIF(T51:V51,"=4")+COUNTIF(X51:Z51,"=4")</f>
        <v>5</v>
      </c>
      <c r="AE51" s="18"/>
      <c r="AF51" s="370">
        <v>9</v>
      </c>
      <c r="AG51" s="373" t="s">
        <v>79</v>
      </c>
      <c r="AH51" s="350">
        <v>46</v>
      </c>
      <c r="AI51" s="350">
        <v>80</v>
      </c>
      <c r="AJ51" s="350">
        <v>110</v>
      </c>
      <c r="AK51" s="350">
        <v>146</v>
      </c>
      <c r="AL51" s="350">
        <v>153</v>
      </c>
      <c r="AM51" s="350">
        <v>14</v>
      </c>
      <c r="AN51" s="354">
        <v>11</v>
      </c>
    </row>
    <row r="52" spans="1:40" ht="15.75" customHeight="1" thickBot="1" x14ac:dyDescent="0.3">
      <c r="A52" s="171"/>
      <c r="B52" s="273"/>
      <c r="C52" s="273"/>
      <c r="D52" s="130">
        <f>SUM(D51:F51)</f>
        <v>14</v>
      </c>
      <c r="E52" s="130"/>
      <c r="F52" s="131"/>
      <c r="G52" s="143"/>
      <c r="H52" s="132">
        <f>SUM(H51:J51)</f>
        <v>14</v>
      </c>
      <c r="I52" s="130"/>
      <c r="J52" s="131"/>
      <c r="K52" s="143"/>
      <c r="L52" s="132">
        <f>SUM(L51:N51)</f>
        <v>13</v>
      </c>
      <c r="M52" s="130"/>
      <c r="N52" s="131"/>
      <c r="O52" s="143"/>
      <c r="P52" s="132">
        <f>SUM(P51:R51)</f>
        <v>12</v>
      </c>
      <c r="Q52" s="130"/>
      <c r="R52" s="131"/>
      <c r="S52" s="143"/>
      <c r="T52" s="132">
        <f>SUM(T51:V51)</f>
        <v>3</v>
      </c>
      <c r="U52" s="130"/>
      <c r="V52" s="131"/>
      <c r="W52" s="143"/>
      <c r="X52" s="132">
        <f>SUM(X51:Z51)</f>
        <v>0</v>
      </c>
      <c r="Y52" s="130"/>
      <c r="Z52" s="131"/>
      <c r="AA52" s="143"/>
      <c r="AB52" s="277"/>
      <c r="AC52" s="127"/>
      <c r="AD52" s="127"/>
      <c r="AE52" s="18"/>
      <c r="AF52" s="369">
        <v>10</v>
      </c>
      <c r="AG52" s="366" t="s">
        <v>84</v>
      </c>
      <c r="AH52" s="349">
        <v>37</v>
      </c>
      <c r="AI52" s="349">
        <v>68</v>
      </c>
      <c r="AJ52" s="349">
        <v>96</v>
      </c>
      <c r="AK52" s="349">
        <v>144</v>
      </c>
      <c r="AL52" s="349">
        <v>149</v>
      </c>
      <c r="AM52" s="349">
        <v>10</v>
      </c>
      <c r="AN52" s="353">
        <v>12</v>
      </c>
    </row>
    <row r="53" spans="1:40" ht="15" customHeight="1" x14ac:dyDescent="0.25">
      <c r="A53" s="172">
        <v>8</v>
      </c>
      <c r="B53" s="278" t="s">
        <v>79</v>
      </c>
      <c r="C53" s="261" t="s">
        <v>95</v>
      </c>
      <c r="D53" s="11">
        <v>5</v>
      </c>
      <c r="E53" s="10">
        <v>5</v>
      </c>
      <c r="F53" s="9">
        <v>2</v>
      </c>
      <c r="G53" s="161">
        <f>D54</f>
        <v>12</v>
      </c>
      <c r="H53" s="8">
        <v>4</v>
      </c>
      <c r="I53" s="10">
        <v>0</v>
      </c>
      <c r="J53" s="10">
        <v>3</v>
      </c>
      <c r="K53" s="161">
        <f>SUM(G53,H54)</f>
        <v>19</v>
      </c>
      <c r="L53" s="8">
        <v>4</v>
      </c>
      <c r="M53" s="10">
        <v>0</v>
      </c>
      <c r="N53" s="10">
        <v>4</v>
      </c>
      <c r="O53" s="161">
        <f>SUM(K53,L54)</f>
        <v>27</v>
      </c>
      <c r="P53" s="8">
        <v>0</v>
      </c>
      <c r="Q53" s="10">
        <v>2</v>
      </c>
      <c r="R53" s="10">
        <v>3</v>
      </c>
      <c r="S53" s="161">
        <f>SUM(O53,P54)</f>
        <v>32</v>
      </c>
      <c r="T53" s="8">
        <v>2</v>
      </c>
      <c r="U53" s="10">
        <v>0</v>
      </c>
      <c r="V53" s="10">
        <v>0</v>
      </c>
      <c r="W53" s="161">
        <f>SUM(S53,T54)</f>
        <v>34</v>
      </c>
      <c r="X53" s="8"/>
      <c r="Y53" s="10"/>
      <c r="Z53" s="10"/>
      <c r="AA53" s="161">
        <f>SUM(W53,X54)</f>
        <v>34</v>
      </c>
      <c r="AB53" s="274">
        <f t="shared" ref="AB53" si="24">AA53</f>
        <v>34</v>
      </c>
      <c r="AC53" s="270">
        <f>COUNTIF(D53:F53,"=5")+COUNTIF(H53:J53,"=5")+COUNTIF(L53:N53,"=5")+COUNTIF(P53:R53,"=5")</f>
        <v>2</v>
      </c>
      <c r="AD53" s="270">
        <f>COUNTIF(D53:F53,"=4")+COUNTIF(H53:J53,"=4")+COUNTIF(L53:N53,"=4")+COUNTIF(P53:R53,"=4")+COUNTIF(T53:V53,"=4")+COUNTIF(X53:Z53,"=4")</f>
        <v>3</v>
      </c>
      <c r="AE53" s="18"/>
      <c r="AF53" s="370">
        <v>11</v>
      </c>
      <c r="AG53" s="373" t="s">
        <v>101</v>
      </c>
      <c r="AH53" s="350">
        <v>29</v>
      </c>
      <c r="AI53" s="350">
        <v>62</v>
      </c>
      <c r="AJ53" s="350">
        <v>110</v>
      </c>
      <c r="AK53" s="350">
        <v>144</v>
      </c>
      <c r="AL53" s="350">
        <v>146</v>
      </c>
      <c r="AM53" s="350">
        <v>10</v>
      </c>
      <c r="AN53" s="354">
        <v>13</v>
      </c>
    </row>
    <row r="54" spans="1:40" ht="15.75" customHeight="1" thickBot="1" x14ac:dyDescent="0.3">
      <c r="A54" s="173"/>
      <c r="B54" s="279"/>
      <c r="C54" s="262"/>
      <c r="D54" s="167">
        <f>SUM(D53:F53)</f>
        <v>12</v>
      </c>
      <c r="E54" s="168"/>
      <c r="F54" s="169"/>
      <c r="G54" s="162"/>
      <c r="H54" s="167">
        <f>SUM(H53:J53)</f>
        <v>7</v>
      </c>
      <c r="I54" s="168"/>
      <c r="J54" s="169"/>
      <c r="K54" s="162"/>
      <c r="L54" s="167">
        <f>SUM(L53:N53)</f>
        <v>8</v>
      </c>
      <c r="M54" s="168"/>
      <c r="N54" s="169"/>
      <c r="O54" s="162"/>
      <c r="P54" s="167">
        <f>SUM(P53:R53)</f>
        <v>5</v>
      </c>
      <c r="Q54" s="168"/>
      <c r="R54" s="169"/>
      <c r="S54" s="162"/>
      <c r="T54" s="167">
        <f>SUM(T53:V53)</f>
        <v>2</v>
      </c>
      <c r="U54" s="168"/>
      <c r="V54" s="169"/>
      <c r="W54" s="162"/>
      <c r="X54" s="167">
        <f>SUM(X53:Z53)</f>
        <v>0</v>
      </c>
      <c r="Y54" s="168"/>
      <c r="Z54" s="169"/>
      <c r="AA54" s="162"/>
      <c r="AB54" s="275"/>
      <c r="AC54" s="271"/>
      <c r="AD54" s="271"/>
      <c r="AE54" s="18"/>
      <c r="AF54" s="369">
        <v>12</v>
      </c>
      <c r="AG54" s="366" t="s">
        <v>80</v>
      </c>
      <c r="AH54" s="349">
        <v>26</v>
      </c>
      <c r="AI54" s="349">
        <v>49</v>
      </c>
      <c r="AJ54" s="349">
        <v>83</v>
      </c>
      <c r="AK54" s="349">
        <v>101</v>
      </c>
      <c r="AL54" s="349">
        <v>101</v>
      </c>
      <c r="AM54" s="349">
        <v>5</v>
      </c>
      <c r="AN54" s="353">
        <v>9</v>
      </c>
    </row>
    <row r="55" spans="1:40" ht="15" customHeight="1" thickBot="1" x14ac:dyDescent="0.3">
      <c r="A55" s="170">
        <v>9</v>
      </c>
      <c r="B55" s="272" t="s">
        <v>83</v>
      </c>
      <c r="C55" s="272" t="s">
        <v>95</v>
      </c>
      <c r="D55" s="24">
        <v>3</v>
      </c>
      <c r="E55" s="25">
        <v>5</v>
      </c>
      <c r="F55" s="26">
        <v>3</v>
      </c>
      <c r="G55" s="142">
        <f>D56</f>
        <v>11</v>
      </c>
      <c r="H55" s="27">
        <v>5</v>
      </c>
      <c r="I55" s="25">
        <v>5</v>
      </c>
      <c r="J55" s="25">
        <v>4</v>
      </c>
      <c r="K55" s="142">
        <f>SUM(G55,H56)</f>
        <v>25</v>
      </c>
      <c r="L55" s="27">
        <v>0</v>
      </c>
      <c r="M55" s="25">
        <v>3</v>
      </c>
      <c r="N55" s="25">
        <v>3</v>
      </c>
      <c r="O55" s="142">
        <f>SUM(K55,L56)</f>
        <v>31</v>
      </c>
      <c r="P55" s="27">
        <v>0</v>
      </c>
      <c r="Q55" s="25">
        <v>0</v>
      </c>
      <c r="R55" s="26">
        <v>3</v>
      </c>
      <c r="S55" s="142">
        <f>SUM(O55,P56)</f>
        <v>34</v>
      </c>
      <c r="T55" s="27">
        <v>0</v>
      </c>
      <c r="U55" s="25">
        <v>5</v>
      </c>
      <c r="V55" s="25">
        <v>0</v>
      </c>
      <c r="W55" s="142">
        <f>SUM(S55,T56)</f>
        <v>39</v>
      </c>
      <c r="X55" s="27"/>
      <c r="Y55" s="25"/>
      <c r="Z55" s="25"/>
      <c r="AA55" s="160">
        <f t="shared" ref="AA55" si="25">SUM(W55,X56)</f>
        <v>39</v>
      </c>
      <c r="AB55" s="276">
        <f t="shared" ref="AB55" si="26">AA55</f>
        <v>39</v>
      </c>
      <c r="AC55" s="126">
        <f>COUNTIF(D55:F55,"=5")+COUNTIF(H55:J55,"=5")+COUNTIF(L55:N55,"=5")+COUNTIF(P55:R55,"=5")</f>
        <v>3</v>
      </c>
      <c r="AD55" s="126">
        <f>COUNTIF(D55:F55,"=4")+COUNTIF(H55:J55,"=4")+COUNTIF(L55:N55,"=4")+COUNTIF(P55:R55,"=4")+COUNTIF(T55:V55,"=4")+COUNTIF(X55:Z55,"=4")</f>
        <v>1</v>
      </c>
      <c r="AF55" s="393">
        <v>13</v>
      </c>
      <c r="AG55" s="374" t="s">
        <v>81</v>
      </c>
      <c r="AH55" s="375">
        <v>26</v>
      </c>
      <c r="AI55" s="375">
        <v>45</v>
      </c>
      <c r="AJ55" s="375">
        <v>66</v>
      </c>
      <c r="AK55" s="375">
        <v>91</v>
      </c>
      <c r="AL55" s="375">
        <v>91</v>
      </c>
      <c r="AM55" s="375">
        <v>7</v>
      </c>
      <c r="AN55" s="376">
        <v>6</v>
      </c>
    </row>
    <row r="56" spans="1:40" ht="15.75" customHeight="1" thickBot="1" x14ac:dyDescent="0.3">
      <c r="A56" s="171"/>
      <c r="B56" s="273"/>
      <c r="C56" s="273"/>
      <c r="D56" s="130">
        <f>SUM(D55:F55)</f>
        <v>11</v>
      </c>
      <c r="E56" s="130"/>
      <c r="F56" s="131"/>
      <c r="G56" s="143"/>
      <c r="H56" s="132">
        <f>SUM(H55:J55)</f>
        <v>14</v>
      </c>
      <c r="I56" s="130"/>
      <c r="J56" s="131"/>
      <c r="K56" s="143"/>
      <c r="L56" s="132">
        <f>SUM(L55:N55)</f>
        <v>6</v>
      </c>
      <c r="M56" s="130"/>
      <c r="N56" s="131"/>
      <c r="O56" s="143"/>
      <c r="P56" s="132">
        <f>SUM(P55:R55)</f>
        <v>3</v>
      </c>
      <c r="Q56" s="130"/>
      <c r="R56" s="131"/>
      <c r="S56" s="143"/>
      <c r="T56" s="132">
        <f>SUM(T55:V55)</f>
        <v>5</v>
      </c>
      <c r="U56" s="130"/>
      <c r="V56" s="131"/>
      <c r="W56" s="143"/>
      <c r="X56" s="132">
        <f>SUM(X55:Z55)</f>
        <v>0</v>
      </c>
      <c r="Y56" s="130"/>
      <c r="Z56" s="131"/>
      <c r="AA56" s="143"/>
      <c r="AB56" s="277"/>
      <c r="AC56" s="127"/>
      <c r="AD56" s="127"/>
      <c r="AH56"/>
      <c r="AI56"/>
      <c r="AL56"/>
      <c r="AM56"/>
    </row>
    <row r="57" spans="1:40" ht="15" customHeight="1" thickBot="1" x14ac:dyDescent="0.3">
      <c r="A57" s="297">
        <v>10</v>
      </c>
      <c r="B57" s="261" t="s">
        <v>77</v>
      </c>
      <c r="C57" s="261" t="s">
        <v>93</v>
      </c>
      <c r="D57" s="11">
        <v>4</v>
      </c>
      <c r="E57" s="10">
        <v>5</v>
      </c>
      <c r="F57" s="9">
        <v>5</v>
      </c>
      <c r="G57" s="161">
        <f>D58</f>
        <v>14</v>
      </c>
      <c r="H57" s="8">
        <v>5</v>
      </c>
      <c r="I57" s="10">
        <v>3</v>
      </c>
      <c r="J57" s="10">
        <v>4</v>
      </c>
      <c r="K57" s="161">
        <f>SUM(G57,H58)</f>
        <v>26</v>
      </c>
      <c r="L57" s="8">
        <v>5</v>
      </c>
      <c r="M57" s="10">
        <v>3</v>
      </c>
      <c r="N57" s="10">
        <v>5</v>
      </c>
      <c r="O57" s="161">
        <f>SUM(K57,L58)</f>
        <v>39</v>
      </c>
      <c r="P57" s="8">
        <v>3</v>
      </c>
      <c r="Q57" s="10">
        <v>4</v>
      </c>
      <c r="R57" s="10">
        <v>0</v>
      </c>
      <c r="S57" s="161">
        <f>SUM(O57,P58)</f>
        <v>46</v>
      </c>
      <c r="T57" s="8">
        <v>5</v>
      </c>
      <c r="U57" s="10">
        <v>5</v>
      </c>
      <c r="V57" s="10">
        <v>4</v>
      </c>
      <c r="W57" s="161">
        <f>SUM(S57,T58)</f>
        <v>60</v>
      </c>
      <c r="X57" s="8"/>
      <c r="Y57" s="10"/>
      <c r="Z57" s="10"/>
      <c r="AA57" s="161">
        <f t="shared" ref="AA57" si="27">SUM(W57,X58)</f>
        <v>60</v>
      </c>
      <c r="AB57" s="274">
        <f t="shared" ref="AB57" si="28">AA57</f>
        <v>60</v>
      </c>
      <c r="AC57" s="270">
        <f>COUNTIF(D57:F57,"=5")+COUNTIF(H57:J57,"=5")+COUNTIF(L57:N57,"=5")+COUNTIF(P57:R57,"=5")</f>
        <v>5</v>
      </c>
      <c r="AD57" s="270">
        <f>COUNTIF(D57:F57,"=4")+COUNTIF(H57:J57,"=4")+COUNTIF(L57:N57,"=4")+COUNTIF(P57:R57,"=4")+COUNTIF(T57:V57,"=4")+COUNTIF(X57:Z57,"=4")</f>
        <v>4</v>
      </c>
      <c r="AH57"/>
      <c r="AI57"/>
      <c r="AL57"/>
      <c r="AM57"/>
    </row>
    <row r="58" spans="1:40" ht="15.75" customHeight="1" thickBot="1" x14ac:dyDescent="0.3">
      <c r="A58" s="298"/>
      <c r="B58" s="262"/>
      <c r="C58" s="262"/>
      <c r="D58" s="167">
        <f>SUM(D57:F57)</f>
        <v>14</v>
      </c>
      <c r="E58" s="168"/>
      <c r="F58" s="169"/>
      <c r="G58" s="162"/>
      <c r="H58" s="167">
        <f>SUM(H57:J57)</f>
        <v>12</v>
      </c>
      <c r="I58" s="168"/>
      <c r="J58" s="169"/>
      <c r="K58" s="162"/>
      <c r="L58" s="167">
        <f>SUM(L57:N57)</f>
        <v>13</v>
      </c>
      <c r="M58" s="168"/>
      <c r="N58" s="169"/>
      <c r="O58" s="162"/>
      <c r="P58" s="167">
        <f>SUM(P57:R57)</f>
        <v>7</v>
      </c>
      <c r="Q58" s="168"/>
      <c r="R58" s="169"/>
      <c r="S58" s="162"/>
      <c r="T58" s="167">
        <f>SUM(T57:V57)</f>
        <v>14</v>
      </c>
      <c r="U58" s="168"/>
      <c r="V58" s="169"/>
      <c r="W58" s="162"/>
      <c r="X58" s="167">
        <f>SUM(X57:Z57)</f>
        <v>0</v>
      </c>
      <c r="Y58" s="168"/>
      <c r="Z58" s="169"/>
      <c r="AA58" s="162"/>
      <c r="AB58" s="275"/>
      <c r="AC58" s="271"/>
      <c r="AD58" s="271"/>
      <c r="AF58" s="189" t="s">
        <v>0</v>
      </c>
      <c r="AG58" s="189" t="s">
        <v>1</v>
      </c>
      <c r="AH58" s="185" t="s">
        <v>7</v>
      </c>
      <c r="AI58" s="185" t="s">
        <v>12</v>
      </c>
      <c r="AJ58" s="185" t="s">
        <v>34</v>
      </c>
      <c r="AK58" s="185" t="s">
        <v>36</v>
      </c>
      <c r="AL58" s="187" t="s">
        <v>35</v>
      </c>
      <c r="AM58" s="47" t="s">
        <v>25</v>
      </c>
      <c r="AN58" s="47" t="s">
        <v>24</v>
      </c>
    </row>
    <row r="59" spans="1:40" ht="15" customHeight="1" thickBot="1" x14ac:dyDescent="0.3">
      <c r="A59" s="297">
        <v>11</v>
      </c>
      <c r="B59" s="272" t="s">
        <v>84</v>
      </c>
      <c r="C59" s="272" t="s">
        <v>96</v>
      </c>
      <c r="D59" s="24">
        <v>5</v>
      </c>
      <c r="E59" s="25">
        <v>0</v>
      </c>
      <c r="F59" s="26">
        <v>5</v>
      </c>
      <c r="G59" s="142">
        <f>D60</f>
        <v>10</v>
      </c>
      <c r="H59" s="27">
        <v>4</v>
      </c>
      <c r="I59" s="25">
        <v>4</v>
      </c>
      <c r="J59" s="25">
        <v>4</v>
      </c>
      <c r="K59" s="142">
        <f>SUM(G59,H60)</f>
        <v>22</v>
      </c>
      <c r="L59" s="27">
        <v>2</v>
      </c>
      <c r="M59" s="25">
        <v>0</v>
      </c>
      <c r="N59" s="25">
        <v>0</v>
      </c>
      <c r="O59" s="142">
        <f>SUM(K59,L60)</f>
        <v>24</v>
      </c>
      <c r="P59" s="27">
        <v>3</v>
      </c>
      <c r="Q59" s="25">
        <v>0</v>
      </c>
      <c r="R59" s="26">
        <v>4</v>
      </c>
      <c r="S59" s="142">
        <f>SUM(O59,P60)</f>
        <v>31</v>
      </c>
      <c r="T59" s="27">
        <v>0</v>
      </c>
      <c r="U59" s="25">
        <v>0</v>
      </c>
      <c r="V59" s="25">
        <v>0</v>
      </c>
      <c r="W59" s="142">
        <f>SUM(S59,T60)</f>
        <v>31</v>
      </c>
      <c r="X59" s="27"/>
      <c r="Y59" s="25"/>
      <c r="Z59" s="25"/>
      <c r="AA59" s="160">
        <f t="shared" ref="AA59" si="29">SUM(W59,X60)</f>
        <v>31</v>
      </c>
      <c r="AB59" s="276">
        <f t="shared" ref="AB59" si="30">AA59</f>
        <v>31</v>
      </c>
      <c r="AC59" s="126">
        <f t="shared" ref="AC59" si="31">COUNTIF(D59:F59,"=5")+COUNTIF(H59:J59,"=5")+COUNTIF(L59:N59,"=5")+COUNTIF(P59:R59,"=5")</f>
        <v>2</v>
      </c>
      <c r="AD59" s="126">
        <f t="shared" ref="AD59" si="32">COUNTIF(D59:F59,"=4")+COUNTIF(H59:J59,"=4")+COUNTIF(L59:N59,"=4")+COUNTIF(P59:R59,"=4")+COUNTIF(T59:V59,"=4")+COUNTIF(X59:Z59,"=4")</f>
        <v>4</v>
      </c>
      <c r="AF59" s="190"/>
      <c r="AG59" s="190"/>
      <c r="AH59" s="186"/>
      <c r="AI59" s="186"/>
      <c r="AJ59" s="186"/>
      <c r="AK59" s="186"/>
      <c r="AL59" s="188"/>
      <c r="AM59" s="48"/>
      <c r="AN59" s="48"/>
    </row>
    <row r="60" spans="1:40" ht="15.75" customHeight="1" thickBot="1" x14ac:dyDescent="0.3">
      <c r="A60" s="298"/>
      <c r="B60" s="273"/>
      <c r="C60" s="273"/>
      <c r="D60" s="130">
        <f>SUM(D59:F59)</f>
        <v>10</v>
      </c>
      <c r="E60" s="130"/>
      <c r="F60" s="131"/>
      <c r="G60" s="143"/>
      <c r="H60" s="132">
        <f>SUM(H59:J59)</f>
        <v>12</v>
      </c>
      <c r="I60" s="130"/>
      <c r="J60" s="131"/>
      <c r="K60" s="143"/>
      <c r="L60" s="132">
        <f>SUM(L59:N59)</f>
        <v>2</v>
      </c>
      <c r="M60" s="130"/>
      <c r="N60" s="131"/>
      <c r="O60" s="143"/>
      <c r="P60" s="132">
        <f>SUM(P59:R59)</f>
        <v>7</v>
      </c>
      <c r="Q60" s="130"/>
      <c r="R60" s="131"/>
      <c r="S60" s="143"/>
      <c r="T60" s="132">
        <f>SUM(T59:V59)</f>
        <v>0</v>
      </c>
      <c r="U60" s="130"/>
      <c r="V60" s="131"/>
      <c r="W60" s="143"/>
      <c r="X60" s="132">
        <f>SUM(X59:Z59)</f>
        <v>0</v>
      </c>
      <c r="Y60" s="130"/>
      <c r="Z60" s="131"/>
      <c r="AA60" s="143"/>
      <c r="AB60" s="277"/>
      <c r="AC60" s="127"/>
      <c r="AD60" s="127"/>
      <c r="AF60" s="155">
        <v>1</v>
      </c>
      <c r="AG60" s="272" t="s">
        <v>80</v>
      </c>
      <c r="AH60" s="181">
        <f>AB7</f>
        <v>26</v>
      </c>
      <c r="AI60" s="181">
        <f>AH60+AB39</f>
        <v>49</v>
      </c>
      <c r="AJ60" s="181">
        <f>AI60+AB69</f>
        <v>83</v>
      </c>
      <c r="AK60" s="181">
        <f>AJ60+S99</f>
        <v>101</v>
      </c>
      <c r="AL60" s="181">
        <f>AJ60+AB99</f>
        <v>101</v>
      </c>
      <c r="AM60" s="45">
        <f>AC7+AC39+AC69+AC99</f>
        <v>5</v>
      </c>
      <c r="AN60" s="45">
        <f>AD7+AD39+AD69+AD99</f>
        <v>9</v>
      </c>
    </row>
    <row r="61" spans="1:40" ht="15" customHeight="1" thickBot="1" x14ac:dyDescent="0.3">
      <c r="A61" s="297">
        <v>12</v>
      </c>
      <c r="B61" s="278" t="s">
        <v>101</v>
      </c>
      <c r="C61" s="261" t="s">
        <v>91</v>
      </c>
      <c r="D61" s="11">
        <v>3</v>
      </c>
      <c r="E61" s="10">
        <v>4</v>
      </c>
      <c r="F61" s="9">
        <v>3</v>
      </c>
      <c r="G61" s="161">
        <f>D62</f>
        <v>10</v>
      </c>
      <c r="H61" s="8">
        <v>4</v>
      </c>
      <c r="I61" s="10">
        <v>5</v>
      </c>
      <c r="J61" s="10">
        <v>3</v>
      </c>
      <c r="K61" s="161">
        <f>SUM(G61,H62)</f>
        <v>22</v>
      </c>
      <c r="L61" s="8">
        <v>0</v>
      </c>
      <c r="M61" s="10">
        <v>0</v>
      </c>
      <c r="N61" s="10">
        <v>3</v>
      </c>
      <c r="O61" s="161">
        <f>SUM(K61,L62)</f>
        <v>25</v>
      </c>
      <c r="P61" s="8">
        <v>3</v>
      </c>
      <c r="Q61" s="10">
        <v>3</v>
      </c>
      <c r="R61" s="10">
        <v>0</v>
      </c>
      <c r="S61" s="161">
        <f>SUM(O61,P62)</f>
        <v>31</v>
      </c>
      <c r="T61" s="8">
        <v>2</v>
      </c>
      <c r="U61" s="10">
        <v>0</v>
      </c>
      <c r="V61" s="10">
        <v>0</v>
      </c>
      <c r="W61" s="161">
        <f>SUM(S61,T62)</f>
        <v>33</v>
      </c>
      <c r="X61" s="8"/>
      <c r="Y61" s="10"/>
      <c r="Z61" s="10"/>
      <c r="AA61" s="161">
        <f t="shared" ref="AA61" si="33">SUM(W61,X62)</f>
        <v>33</v>
      </c>
      <c r="AB61" s="274">
        <f t="shared" ref="AB61" si="34">AA61</f>
        <v>33</v>
      </c>
      <c r="AC61" s="270">
        <f t="shared" ref="AC61" si="35">COUNTIF(D61:F61,"=5")+COUNTIF(H61:J61,"=5")+COUNTIF(L61:N61,"=5")+COUNTIF(P61:R61,"=5")</f>
        <v>1</v>
      </c>
      <c r="AD61" s="270">
        <f t="shared" ref="AD61" si="36">COUNTIF(D61:F61,"=4")+COUNTIF(H61:J61,"=4")+COUNTIF(L61:N61,"=4")+COUNTIF(P61:R61,"=4")+COUNTIF(T61:V61,"=4")+COUNTIF(X61:Z61,"=4")</f>
        <v>2</v>
      </c>
      <c r="AF61" s="80"/>
      <c r="AG61" s="273"/>
      <c r="AH61" s="182"/>
      <c r="AI61" s="182"/>
      <c r="AJ61" s="182"/>
      <c r="AK61" s="182"/>
      <c r="AL61" s="182"/>
      <c r="AM61" s="46"/>
      <c r="AN61" s="46"/>
    </row>
    <row r="62" spans="1:40" ht="15.75" customHeight="1" thickBot="1" x14ac:dyDescent="0.3">
      <c r="A62" s="298"/>
      <c r="B62" s="279"/>
      <c r="C62" s="262"/>
      <c r="D62" s="167">
        <f>SUM(D61:F61)</f>
        <v>10</v>
      </c>
      <c r="E62" s="168"/>
      <c r="F62" s="169"/>
      <c r="G62" s="162"/>
      <c r="H62" s="167">
        <f>SUM(H61:J61)</f>
        <v>12</v>
      </c>
      <c r="I62" s="168"/>
      <c r="J62" s="169"/>
      <c r="K62" s="162"/>
      <c r="L62" s="167">
        <f>SUM(L61:N61)</f>
        <v>3</v>
      </c>
      <c r="M62" s="168"/>
      <c r="N62" s="169"/>
      <c r="O62" s="162"/>
      <c r="P62" s="167">
        <f>SUM(P61:R61)</f>
        <v>6</v>
      </c>
      <c r="Q62" s="168"/>
      <c r="R62" s="169"/>
      <c r="S62" s="162"/>
      <c r="T62" s="167">
        <f>SUM(T61:V61)</f>
        <v>2</v>
      </c>
      <c r="U62" s="168"/>
      <c r="V62" s="169"/>
      <c r="W62" s="162"/>
      <c r="X62" s="167">
        <f>SUM(X61:Z61)</f>
        <v>0</v>
      </c>
      <c r="Y62" s="168"/>
      <c r="Z62" s="169"/>
      <c r="AA62" s="162"/>
      <c r="AB62" s="275"/>
      <c r="AC62" s="271"/>
      <c r="AD62" s="271"/>
      <c r="AF62" s="71">
        <v>2</v>
      </c>
      <c r="AG62" s="261" t="s">
        <v>81</v>
      </c>
      <c r="AH62" s="302">
        <f t="shared" ref="AH62" si="37">AB9</f>
        <v>26</v>
      </c>
      <c r="AI62" s="302">
        <f t="shared" ref="AI62" si="38">AH62+AB41</f>
        <v>45</v>
      </c>
      <c r="AJ62" s="302">
        <f t="shared" ref="AJ62" si="39">AI62+AB71</f>
        <v>66</v>
      </c>
      <c r="AK62" s="302">
        <f t="shared" ref="AK62" si="40">AJ62+S101</f>
        <v>91</v>
      </c>
      <c r="AL62" s="302">
        <f t="shared" ref="AL62" si="41">AJ62+AB101</f>
        <v>91</v>
      </c>
      <c r="AM62" s="384">
        <f t="shared" ref="AM62" si="42">AC9+AC41+AC71+AC101</f>
        <v>7</v>
      </c>
      <c r="AN62" s="384">
        <f>AD9+AD41+AD71+AD101</f>
        <v>6</v>
      </c>
    </row>
    <row r="63" spans="1:40" ht="15" customHeight="1" thickBot="1" x14ac:dyDescent="0.3">
      <c r="A63" s="297">
        <v>13</v>
      </c>
      <c r="B63" s="272" t="s">
        <v>57</v>
      </c>
      <c r="C63" s="272" t="s">
        <v>92</v>
      </c>
      <c r="D63" s="24">
        <v>5</v>
      </c>
      <c r="E63" s="25">
        <v>5</v>
      </c>
      <c r="F63" s="26">
        <v>5</v>
      </c>
      <c r="G63" s="142">
        <f>D64</f>
        <v>15</v>
      </c>
      <c r="H63" s="27">
        <v>0</v>
      </c>
      <c r="I63" s="25">
        <v>5</v>
      </c>
      <c r="J63" s="25">
        <v>5</v>
      </c>
      <c r="K63" s="142">
        <f>SUM(G63,H64)</f>
        <v>25</v>
      </c>
      <c r="L63" s="27">
        <v>0</v>
      </c>
      <c r="M63" s="25">
        <v>0</v>
      </c>
      <c r="N63" s="25">
        <v>5</v>
      </c>
      <c r="O63" s="142">
        <f>SUM(K63,L64)</f>
        <v>30</v>
      </c>
      <c r="P63" s="27">
        <v>3</v>
      </c>
      <c r="Q63" s="25">
        <v>0</v>
      </c>
      <c r="R63" s="26">
        <v>0</v>
      </c>
      <c r="S63" s="142">
        <f>SUM(O63,P64)</f>
        <v>33</v>
      </c>
      <c r="T63" s="27">
        <v>2</v>
      </c>
      <c r="U63" s="25">
        <v>0</v>
      </c>
      <c r="V63" s="25">
        <v>3</v>
      </c>
      <c r="W63" s="142">
        <f>SUM(S63,T64)</f>
        <v>38</v>
      </c>
      <c r="X63" s="27"/>
      <c r="Y63" s="25"/>
      <c r="Z63" s="25"/>
      <c r="AA63" s="160">
        <f t="shared" ref="AA63" si="43">SUM(W63,X64)</f>
        <v>38</v>
      </c>
      <c r="AB63" s="276">
        <f t="shared" ref="AB63" si="44">AA63</f>
        <v>38</v>
      </c>
      <c r="AC63" s="126">
        <f t="shared" ref="AC63" si="45">COUNTIF(D63:F63,"=5")+COUNTIF(H63:J63,"=5")+COUNTIF(L63:N63,"=5")+COUNTIF(P63:R63,"=5")</f>
        <v>6</v>
      </c>
      <c r="AD63" s="126">
        <f t="shared" ref="AD63" si="46">COUNTIF(D63:F63,"=4")+COUNTIF(H63:J63,"=4")+COUNTIF(L63:N63,"=4")+COUNTIF(P63:R63,"=4")+COUNTIF(T63:V63,"=4")+COUNTIF(X63:Z63,"=4")</f>
        <v>0</v>
      </c>
      <c r="AF63" s="72"/>
      <c r="AG63" s="262"/>
      <c r="AH63" s="303"/>
      <c r="AI63" s="303"/>
      <c r="AJ63" s="303"/>
      <c r="AK63" s="303"/>
      <c r="AL63" s="303"/>
      <c r="AM63" s="383"/>
      <c r="AN63" s="383"/>
    </row>
    <row r="64" spans="1:40" ht="15.75" customHeight="1" thickBot="1" x14ac:dyDescent="0.3">
      <c r="A64" s="298"/>
      <c r="B64" s="273"/>
      <c r="C64" s="273"/>
      <c r="D64" s="130">
        <f>SUM(D63:F63)</f>
        <v>15</v>
      </c>
      <c r="E64" s="130"/>
      <c r="F64" s="131"/>
      <c r="G64" s="143"/>
      <c r="H64" s="132">
        <f>SUM(H63:J63)</f>
        <v>10</v>
      </c>
      <c r="I64" s="130"/>
      <c r="J64" s="131"/>
      <c r="K64" s="143"/>
      <c r="L64" s="132">
        <f>SUM(L63:N63)</f>
        <v>5</v>
      </c>
      <c r="M64" s="130"/>
      <c r="N64" s="131"/>
      <c r="O64" s="143"/>
      <c r="P64" s="132">
        <f>SUM(P63:R63)</f>
        <v>3</v>
      </c>
      <c r="Q64" s="130"/>
      <c r="R64" s="131"/>
      <c r="S64" s="143"/>
      <c r="T64" s="132">
        <f>SUM(T63:V63)</f>
        <v>5</v>
      </c>
      <c r="U64" s="130"/>
      <c r="V64" s="131"/>
      <c r="W64" s="143"/>
      <c r="X64" s="132">
        <f>SUM(X63:Z63)</f>
        <v>0</v>
      </c>
      <c r="Y64" s="130"/>
      <c r="Z64" s="131"/>
      <c r="AA64" s="143"/>
      <c r="AB64" s="277"/>
      <c r="AC64" s="127"/>
      <c r="AD64" s="127"/>
      <c r="AF64" s="79">
        <v>3</v>
      </c>
      <c r="AG64" s="156" t="s">
        <v>74</v>
      </c>
      <c r="AH64" s="181">
        <f t="shared" ref="AH64" si="47">AB11</f>
        <v>49</v>
      </c>
      <c r="AI64" s="181">
        <f t="shared" ref="AI64" si="48">AH64+AB43</f>
        <v>101</v>
      </c>
      <c r="AJ64" s="181">
        <f t="shared" ref="AJ64" si="49">AI64+AB73</f>
        <v>148</v>
      </c>
      <c r="AK64" s="181">
        <f t="shared" ref="AK64" si="50">AJ64+S103</f>
        <v>198</v>
      </c>
      <c r="AL64" s="181">
        <f t="shared" ref="AL64" si="51">AJ64+AB103</f>
        <v>201</v>
      </c>
      <c r="AM64" s="45">
        <f t="shared" ref="AM64" si="52">AC11+AC43+AC73+AC103</f>
        <v>18</v>
      </c>
      <c r="AN64" s="45">
        <f>AD11+AD43+AD73+AD103</f>
        <v>15</v>
      </c>
    </row>
    <row r="65" spans="1:40" ht="15.75" customHeight="1" thickBot="1" x14ac:dyDescent="0.3">
      <c r="AF65" s="80"/>
      <c r="AG65" s="157"/>
      <c r="AH65" s="182"/>
      <c r="AI65" s="182"/>
      <c r="AJ65" s="182"/>
      <c r="AK65" s="182"/>
      <c r="AL65" s="182"/>
      <c r="AM65" s="46"/>
      <c r="AN65" s="46"/>
    </row>
    <row r="66" spans="1:40" ht="15.75" customHeight="1" thickBot="1" x14ac:dyDescent="0.3">
      <c r="A66" s="2"/>
      <c r="B66" s="147"/>
      <c r="C66" s="14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12"/>
      <c r="Z66" s="13"/>
      <c r="AA66" s="12"/>
      <c r="AB66" s="12"/>
      <c r="AC66" s="12"/>
      <c r="AD66" s="12"/>
      <c r="AF66" s="71">
        <v>4</v>
      </c>
      <c r="AG66" s="278" t="s">
        <v>85</v>
      </c>
      <c r="AH66" s="302">
        <f t="shared" ref="AH66" si="53">AB13</f>
        <v>40</v>
      </c>
      <c r="AI66" s="302">
        <f t="shared" ref="AI66" si="54">AH66+AB45</f>
        <v>94</v>
      </c>
      <c r="AJ66" s="302">
        <f t="shared" ref="AJ66" si="55">AI66+AB75</f>
        <v>138</v>
      </c>
      <c r="AK66" s="302">
        <f t="shared" ref="AK66" si="56">AJ66+S105</f>
        <v>180</v>
      </c>
      <c r="AL66" s="302">
        <f t="shared" ref="AL66" si="57">AJ66+AB105</f>
        <v>190</v>
      </c>
      <c r="AM66" s="384">
        <f t="shared" ref="AM66" si="58">AC13+AC45+AC75+AC105</f>
        <v>17</v>
      </c>
      <c r="AN66" s="384">
        <f>AD13+AD45+AD75+AD105</f>
        <v>11</v>
      </c>
    </row>
    <row r="67" spans="1:40" ht="15.75" customHeight="1" thickBot="1" x14ac:dyDescent="0.3">
      <c r="A67" s="97" t="s">
        <v>0</v>
      </c>
      <c r="B67" s="97" t="s">
        <v>1</v>
      </c>
      <c r="C67" s="97" t="s">
        <v>2</v>
      </c>
      <c r="D67" s="139" t="s">
        <v>38</v>
      </c>
      <c r="E67" s="140"/>
      <c r="F67" s="141"/>
      <c r="G67" s="137" t="s">
        <v>6</v>
      </c>
      <c r="H67" s="139" t="s">
        <v>17</v>
      </c>
      <c r="I67" s="140"/>
      <c r="J67" s="141"/>
      <c r="K67" s="137" t="s">
        <v>6</v>
      </c>
      <c r="L67" s="149" t="s">
        <v>18</v>
      </c>
      <c r="M67" s="150"/>
      <c r="N67" s="151"/>
      <c r="O67" s="137" t="s">
        <v>6</v>
      </c>
      <c r="P67" s="139" t="s">
        <v>104</v>
      </c>
      <c r="Q67" s="140"/>
      <c r="R67" s="141"/>
      <c r="S67" s="137" t="s">
        <v>6</v>
      </c>
      <c r="T67" s="139" t="s">
        <v>105</v>
      </c>
      <c r="U67" s="140"/>
      <c r="V67" s="141"/>
      <c r="W67" s="137" t="s">
        <v>6</v>
      </c>
      <c r="X67" s="149" t="s">
        <v>18</v>
      </c>
      <c r="Y67" s="150"/>
      <c r="Z67" s="151"/>
      <c r="AA67" s="137" t="s">
        <v>6</v>
      </c>
      <c r="AB67" s="189" t="s">
        <v>8</v>
      </c>
      <c r="AC67" s="99" t="s">
        <v>25</v>
      </c>
      <c r="AD67" s="99" t="s">
        <v>24</v>
      </c>
      <c r="AF67" s="72"/>
      <c r="AG67" s="279"/>
      <c r="AH67" s="303"/>
      <c r="AI67" s="303"/>
      <c r="AJ67" s="303"/>
      <c r="AK67" s="303"/>
      <c r="AL67" s="303"/>
      <c r="AM67" s="383"/>
      <c r="AN67" s="383"/>
    </row>
    <row r="68" spans="1:40" ht="15.75" customHeight="1" thickBot="1" x14ac:dyDescent="0.3">
      <c r="A68" s="98"/>
      <c r="B68" s="98"/>
      <c r="C68" s="98"/>
      <c r="D68" s="5" t="s">
        <v>9</v>
      </c>
      <c r="E68" s="6" t="s">
        <v>10</v>
      </c>
      <c r="F68" s="7" t="s">
        <v>11</v>
      </c>
      <c r="G68" s="138"/>
      <c r="H68" s="5" t="s">
        <v>9</v>
      </c>
      <c r="I68" s="6" t="s">
        <v>10</v>
      </c>
      <c r="J68" s="7" t="s">
        <v>11</v>
      </c>
      <c r="K68" s="138"/>
      <c r="L68" s="5" t="s">
        <v>9</v>
      </c>
      <c r="M68" s="6" t="s">
        <v>10</v>
      </c>
      <c r="N68" s="7" t="s">
        <v>11</v>
      </c>
      <c r="O68" s="138"/>
      <c r="P68" s="5" t="s">
        <v>9</v>
      </c>
      <c r="Q68" s="6" t="s">
        <v>10</v>
      </c>
      <c r="R68" s="7" t="s">
        <v>11</v>
      </c>
      <c r="S68" s="138"/>
      <c r="T68" s="5" t="s">
        <v>9</v>
      </c>
      <c r="U68" s="6" t="s">
        <v>10</v>
      </c>
      <c r="V68" s="7" t="s">
        <v>11</v>
      </c>
      <c r="W68" s="138"/>
      <c r="X68" s="5" t="s">
        <v>9</v>
      </c>
      <c r="Y68" s="6" t="s">
        <v>10</v>
      </c>
      <c r="Z68" s="7" t="s">
        <v>11</v>
      </c>
      <c r="AA68" s="138"/>
      <c r="AB68" s="190"/>
      <c r="AC68" s="100"/>
      <c r="AD68" s="100"/>
      <c r="AF68" s="79">
        <v>5</v>
      </c>
      <c r="AG68" s="272" t="s">
        <v>75</v>
      </c>
      <c r="AH68" s="181">
        <f t="shared" ref="AH68" si="59">AB15</f>
        <v>57</v>
      </c>
      <c r="AI68" s="181">
        <f t="shared" ref="AI68" si="60">AH68+AB47</f>
        <v>108</v>
      </c>
      <c r="AJ68" s="181">
        <f t="shared" ref="AJ68" si="61">AI68+AB77</f>
        <v>147</v>
      </c>
      <c r="AK68" s="181">
        <f t="shared" ref="AK68" si="62">AJ68+S107</f>
        <v>184</v>
      </c>
      <c r="AL68" s="181">
        <f t="shared" ref="AL68" si="63">AJ68+AB107</f>
        <v>190</v>
      </c>
      <c r="AM68" s="45">
        <f t="shared" ref="AM68" si="64">AC15+AC47+AC77+AC107</f>
        <v>16</v>
      </c>
      <c r="AN68" s="45">
        <f>AD15+AD47+AD77+AD107</f>
        <v>12</v>
      </c>
    </row>
    <row r="69" spans="1:40" ht="15" customHeight="1" thickBot="1" x14ac:dyDescent="0.3">
      <c r="A69" s="209">
        <v>1</v>
      </c>
      <c r="B69" s="272" t="s">
        <v>80</v>
      </c>
      <c r="C69" s="272" t="s">
        <v>95</v>
      </c>
      <c r="D69" s="24">
        <v>5</v>
      </c>
      <c r="E69" s="25">
        <v>3</v>
      </c>
      <c r="F69" s="26">
        <v>4</v>
      </c>
      <c r="G69" s="142">
        <f>D70</f>
        <v>12</v>
      </c>
      <c r="H69" s="27">
        <v>3</v>
      </c>
      <c r="I69" s="25">
        <v>3</v>
      </c>
      <c r="J69" s="25">
        <v>5</v>
      </c>
      <c r="K69" s="142">
        <f>SUM(G69,H70)</f>
        <v>23</v>
      </c>
      <c r="L69" s="27">
        <v>2</v>
      </c>
      <c r="M69" s="25">
        <v>0</v>
      </c>
      <c r="N69" s="25">
        <v>3</v>
      </c>
      <c r="O69" s="142">
        <f>SUM(K69,L70)</f>
        <v>28</v>
      </c>
      <c r="P69" s="27">
        <v>0</v>
      </c>
      <c r="Q69" s="25">
        <v>2</v>
      </c>
      <c r="R69" s="26">
        <v>4</v>
      </c>
      <c r="S69" s="142">
        <f>SUM(O69,P70)</f>
        <v>34</v>
      </c>
      <c r="T69" s="27">
        <v>0</v>
      </c>
      <c r="U69" s="25">
        <v>0</v>
      </c>
      <c r="V69" s="25">
        <v>0</v>
      </c>
      <c r="W69" s="142">
        <f>SUM(S69,T70)</f>
        <v>34</v>
      </c>
      <c r="X69" s="27"/>
      <c r="Y69" s="25"/>
      <c r="Z69" s="25"/>
      <c r="AA69" s="142">
        <f>SUM(W69,X70)</f>
        <v>34</v>
      </c>
      <c r="AB69" s="276">
        <f>AA69</f>
        <v>34</v>
      </c>
      <c r="AC69" s="126">
        <f>COUNTIF(D69:F69,"=5")+COUNTIF(H69:J69,"=5")+COUNTIF(L69:N69,"=5")+COUNTIF(P69:R69,"=5")+COUNTIF(T69:V69,"=5")+COUNTIF(X69:Z69,"=5")</f>
        <v>2</v>
      </c>
      <c r="AD69" s="126">
        <f>COUNTIF(D69:F69,"=4")+COUNTIF(H69:J69,"=4")+COUNTIF(L69:N69,"=4")+COUNTIF(P69:R69,"=4")+COUNTIF(T69:V69,"=4")+COUNTIF(X69:Z69,"=4")</f>
        <v>2</v>
      </c>
      <c r="AF69" s="80"/>
      <c r="AG69" s="273"/>
      <c r="AH69" s="182"/>
      <c r="AI69" s="182"/>
      <c r="AJ69" s="182"/>
      <c r="AK69" s="182"/>
      <c r="AL69" s="182"/>
      <c r="AM69" s="46"/>
      <c r="AN69" s="46"/>
    </row>
    <row r="70" spans="1:40" ht="15.75" customHeight="1" thickBot="1" x14ac:dyDescent="0.3">
      <c r="A70" s="88"/>
      <c r="B70" s="273"/>
      <c r="C70" s="273"/>
      <c r="D70" s="130">
        <f>SUM(D69:F69)</f>
        <v>12</v>
      </c>
      <c r="E70" s="130"/>
      <c r="F70" s="131"/>
      <c r="G70" s="143"/>
      <c r="H70" s="132">
        <f>SUM(H69:J69)</f>
        <v>11</v>
      </c>
      <c r="I70" s="130"/>
      <c r="J70" s="131"/>
      <c r="K70" s="143"/>
      <c r="L70" s="132">
        <f>SUM(L69:N69)</f>
        <v>5</v>
      </c>
      <c r="M70" s="130"/>
      <c r="N70" s="131"/>
      <c r="O70" s="143"/>
      <c r="P70" s="132">
        <f>SUM(P69:R69)</f>
        <v>6</v>
      </c>
      <c r="Q70" s="130"/>
      <c r="R70" s="131"/>
      <c r="S70" s="143"/>
      <c r="T70" s="132">
        <f>SUM(T69:V69)</f>
        <v>0</v>
      </c>
      <c r="U70" s="130"/>
      <c r="V70" s="131"/>
      <c r="W70" s="143"/>
      <c r="X70" s="132">
        <f>SUM(X69:Z69)</f>
        <v>0</v>
      </c>
      <c r="Y70" s="130"/>
      <c r="Z70" s="131"/>
      <c r="AA70" s="143"/>
      <c r="AB70" s="277"/>
      <c r="AC70" s="127"/>
      <c r="AD70" s="127"/>
      <c r="AF70" s="172">
        <v>6</v>
      </c>
      <c r="AG70" s="385" t="s">
        <v>87</v>
      </c>
      <c r="AH70" s="386">
        <f t="shared" ref="AH70" si="65">AB17</f>
        <v>44</v>
      </c>
      <c r="AI70" s="386">
        <f t="shared" ref="AI70" si="66">AH70+AB49</f>
        <v>98</v>
      </c>
      <c r="AJ70" s="386">
        <f t="shared" ref="AJ70" si="67">AI70+AB79</f>
        <v>155</v>
      </c>
      <c r="AK70" s="386">
        <f t="shared" ref="AK70" si="68">AJ70+S109</f>
        <v>206</v>
      </c>
      <c r="AL70" s="386">
        <f t="shared" ref="AL70" si="69">AJ70+AB109</f>
        <v>216</v>
      </c>
      <c r="AM70" s="387">
        <f t="shared" ref="AM70" si="70">AC17+AC49+AC79+AC109</f>
        <v>19</v>
      </c>
      <c r="AN70" s="387">
        <f>AD17+AD49+AD79+AD109</f>
        <v>19</v>
      </c>
    </row>
    <row r="71" spans="1:40" ht="15" customHeight="1" thickBot="1" x14ac:dyDescent="0.3">
      <c r="A71" s="87">
        <v>2</v>
      </c>
      <c r="B71" s="261" t="s">
        <v>81</v>
      </c>
      <c r="C71" s="261" t="s">
        <v>95</v>
      </c>
      <c r="D71" s="11">
        <v>5</v>
      </c>
      <c r="E71" s="10">
        <v>5</v>
      </c>
      <c r="F71" s="9">
        <v>3</v>
      </c>
      <c r="G71" s="161">
        <f>D72</f>
        <v>13</v>
      </c>
      <c r="H71" s="8">
        <v>0</v>
      </c>
      <c r="I71" s="10">
        <v>0</v>
      </c>
      <c r="J71" s="10">
        <v>2</v>
      </c>
      <c r="K71" s="161">
        <f>SUM(G71,H72)</f>
        <v>15</v>
      </c>
      <c r="L71" s="8">
        <v>0</v>
      </c>
      <c r="M71" s="10">
        <v>2</v>
      </c>
      <c r="N71" s="10">
        <v>0</v>
      </c>
      <c r="O71" s="161">
        <f>SUM(K71,L72)</f>
        <v>17</v>
      </c>
      <c r="P71" s="8">
        <v>0</v>
      </c>
      <c r="Q71" s="10">
        <v>2</v>
      </c>
      <c r="R71" s="10">
        <v>0</v>
      </c>
      <c r="S71" s="161">
        <f>SUM(O71,P72)</f>
        <v>19</v>
      </c>
      <c r="T71" s="8">
        <v>0</v>
      </c>
      <c r="U71" s="10">
        <v>2</v>
      </c>
      <c r="V71" s="10">
        <v>0</v>
      </c>
      <c r="W71" s="161">
        <f>SUM(S71,T72)</f>
        <v>21</v>
      </c>
      <c r="X71" s="8"/>
      <c r="Y71" s="10"/>
      <c r="Z71" s="10"/>
      <c r="AA71" s="161">
        <f>SUM(W71,X72)</f>
        <v>21</v>
      </c>
      <c r="AB71" s="274">
        <f t="shared" ref="AB71" si="71">AA71</f>
        <v>21</v>
      </c>
      <c r="AC71" s="270">
        <f>COUNTIF(D71:F71,"=5")+COUNTIF(H71:J71,"=5")+COUNTIF(L71:N71,"=5")+COUNTIF(P71:R71,"=5")</f>
        <v>2</v>
      </c>
      <c r="AD71" s="270">
        <f>COUNTIF(D71:F71,"=4")+COUNTIF(H71:J71,"=4")+COUNTIF(L71:N71,"=4")+COUNTIF(P71:R71,"=4")+COUNTIF(T71:V71,"=4")+COUNTIF(X71:Z71,"=4")</f>
        <v>0</v>
      </c>
      <c r="AF71" s="173"/>
      <c r="AG71" s="388"/>
      <c r="AH71" s="389"/>
      <c r="AI71" s="389"/>
      <c r="AJ71" s="389"/>
      <c r="AK71" s="389"/>
      <c r="AL71" s="389"/>
      <c r="AM71" s="390"/>
      <c r="AN71" s="390"/>
    </row>
    <row r="72" spans="1:40" ht="15.75" customHeight="1" thickBot="1" x14ac:dyDescent="0.3">
      <c r="A72" s="88"/>
      <c r="B72" s="262"/>
      <c r="C72" s="262"/>
      <c r="D72" s="167">
        <f>SUM(D71:F71)</f>
        <v>13</v>
      </c>
      <c r="E72" s="168"/>
      <c r="F72" s="169"/>
      <c r="G72" s="162"/>
      <c r="H72" s="167">
        <f>SUM(H71:J71)</f>
        <v>2</v>
      </c>
      <c r="I72" s="168"/>
      <c r="J72" s="169"/>
      <c r="K72" s="162"/>
      <c r="L72" s="167">
        <f>SUM(L71:N71)</f>
        <v>2</v>
      </c>
      <c r="M72" s="168"/>
      <c r="N72" s="169"/>
      <c r="O72" s="162"/>
      <c r="P72" s="167">
        <f>SUM(P71:R71)</f>
        <v>2</v>
      </c>
      <c r="Q72" s="168"/>
      <c r="R72" s="169"/>
      <c r="S72" s="162"/>
      <c r="T72" s="167">
        <f>SUM(T71:V71)</f>
        <v>2</v>
      </c>
      <c r="U72" s="168"/>
      <c r="V72" s="169"/>
      <c r="W72" s="162"/>
      <c r="X72" s="167">
        <f>SUM(X71:Z71)</f>
        <v>0</v>
      </c>
      <c r="Y72" s="168"/>
      <c r="Z72" s="169"/>
      <c r="AA72" s="162"/>
      <c r="AB72" s="275"/>
      <c r="AC72" s="271"/>
      <c r="AD72" s="271"/>
      <c r="AF72" s="170">
        <v>7</v>
      </c>
      <c r="AG72" s="272" t="s">
        <v>82</v>
      </c>
      <c r="AH72" s="181">
        <f t="shared" ref="AH72" si="72">AB19</f>
        <v>58</v>
      </c>
      <c r="AI72" s="181">
        <f t="shared" ref="AI72" si="73">AH72+AB51</f>
        <v>114</v>
      </c>
      <c r="AJ72" s="181">
        <f t="shared" ref="AJ72" si="74">AI72+AB81</f>
        <v>173</v>
      </c>
      <c r="AK72" s="181">
        <f t="shared" ref="AK72" si="75">AJ72+S111</f>
        <v>223</v>
      </c>
      <c r="AL72" s="181">
        <f t="shared" ref="AL72" si="76">AJ72+AB111</f>
        <v>232</v>
      </c>
      <c r="AM72" s="45">
        <f t="shared" ref="AM72" si="77">AC19+AC51+AC81+AC111</f>
        <v>22</v>
      </c>
      <c r="AN72" s="45">
        <f>AD19+AD51+AD81+AD111</f>
        <v>21</v>
      </c>
    </row>
    <row r="73" spans="1:40" ht="15" customHeight="1" thickBot="1" x14ac:dyDescent="0.3">
      <c r="A73" s="87">
        <v>3</v>
      </c>
      <c r="B73" s="156" t="s">
        <v>74</v>
      </c>
      <c r="C73" s="158" t="s">
        <v>89</v>
      </c>
      <c r="D73" s="24">
        <v>4</v>
      </c>
      <c r="E73" s="25">
        <v>5</v>
      </c>
      <c r="F73" s="26">
        <v>5</v>
      </c>
      <c r="G73" s="142">
        <f>D74</f>
        <v>14</v>
      </c>
      <c r="H73" s="27">
        <v>5</v>
      </c>
      <c r="I73" s="25">
        <v>5</v>
      </c>
      <c r="J73" s="25">
        <v>2</v>
      </c>
      <c r="K73" s="142">
        <f>SUM(G73,H74)</f>
        <v>26</v>
      </c>
      <c r="L73" s="27">
        <v>2</v>
      </c>
      <c r="M73" s="25">
        <v>0</v>
      </c>
      <c r="N73" s="25">
        <v>4</v>
      </c>
      <c r="O73" s="142">
        <f>SUM(K73,L74)</f>
        <v>32</v>
      </c>
      <c r="P73" s="27">
        <v>3</v>
      </c>
      <c r="Q73" s="25">
        <v>4</v>
      </c>
      <c r="R73" s="26">
        <v>2</v>
      </c>
      <c r="S73" s="142">
        <f>SUM(O73,P74)</f>
        <v>41</v>
      </c>
      <c r="T73" s="27">
        <v>3</v>
      </c>
      <c r="U73" s="25">
        <v>3</v>
      </c>
      <c r="V73" s="25">
        <v>0</v>
      </c>
      <c r="W73" s="142">
        <f>SUM(S73,T74)</f>
        <v>47</v>
      </c>
      <c r="X73" s="27"/>
      <c r="Y73" s="25"/>
      <c r="Z73" s="25"/>
      <c r="AA73" s="160">
        <f>SUM(W73,X74)</f>
        <v>47</v>
      </c>
      <c r="AB73" s="276">
        <f t="shared" ref="AB73" si="78">AA73</f>
        <v>47</v>
      </c>
      <c r="AC73" s="126">
        <f>COUNTIF(D73:F73,"=5")+COUNTIF(H73:J73,"=5")+COUNTIF(L73:N73,"=5")+COUNTIF(P73:R73,"=5")</f>
        <v>4</v>
      </c>
      <c r="AD73" s="126">
        <f>COUNTIF(D73:F73,"=4")+COUNTIF(H73:J73,"=4")+COUNTIF(L73:N73,"=4")+COUNTIF(P73:R73,"=4")+COUNTIF(T73:V73,"=4")+COUNTIF(X73:Z73,"=4")</f>
        <v>3</v>
      </c>
      <c r="AF73" s="171"/>
      <c r="AG73" s="273"/>
      <c r="AH73" s="182"/>
      <c r="AI73" s="182"/>
      <c r="AJ73" s="182"/>
      <c r="AK73" s="182"/>
      <c r="AL73" s="182"/>
      <c r="AM73" s="46"/>
      <c r="AN73" s="46"/>
    </row>
    <row r="74" spans="1:40" ht="15.75" customHeight="1" thickBot="1" x14ac:dyDescent="0.3">
      <c r="A74" s="88"/>
      <c r="B74" s="157"/>
      <c r="C74" s="159"/>
      <c r="D74" s="130">
        <f>SUM(D73:F73)</f>
        <v>14</v>
      </c>
      <c r="E74" s="130"/>
      <c r="F74" s="131"/>
      <c r="G74" s="143"/>
      <c r="H74" s="132">
        <f>SUM(H73:J73)</f>
        <v>12</v>
      </c>
      <c r="I74" s="130"/>
      <c r="J74" s="131"/>
      <c r="K74" s="143"/>
      <c r="L74" s="132">
        <f>SUM(L73:N73)</f>
        <v>6</v>
      </c>
      <c r="M74" s="130"/>
      <c r="N74" s="131"/>
      <c r="O74" s="143"/>
      <c r="P74" s="132">
        <f>SUM(P73:R73)</f>
        <v>9</v>
      </c>
      <c r="Q74" s="130"/>
      <c r="R74" s="131"/>
      <c r="S74" s="143"/>
      <c r="T74" s="132">
        <f>SUM(T73:V73)</f>
        <v>6</v>
      </c>
      <c r="U74" s="130"/>
      <c r="V74" s="131"/>
      <c r="W74" s="143"/>
      <c r="X74" s="132">
        <f>SUM(X73:Z73)</f>
        <v>0</v>
      </c>
      <c r="Y74" s="130"/>
      <c r="Z74" s="131"/>
      <c r="AA74" s="143"/>
      <c r="AB74" s="277"/>
      <c r="AC74" s="127"/>
      <c r="AD74" s="127"/>
      <c r="AF74" s="172">
        <v>8</v>
      </c>
      <c r="AG74" s="278" t="s">
        <v>79</v>
      </c>
      <c r="AH74" s="302">
        <f t="shared" ref="AH74" si="79">AB21</f>
        <v>46</v>
      </c>
      <c r="AI74" s="302">
        <f t="shared" ref="AI74" si="80">AH74+AB53</f>
        <v>80</v>
      </c>
      <c r="AJ74" s="302">
        <f t="shared" ref="AJ74" si="81">AI74+AB83</f>
        <v>110</v>
      </c>
      <c r="AK74" s="302">
        <f t="shared" ref="AK74" si="82">AJ74+S113</f>
        <v>146</v>
      </c>
      <c r="AL74" s="302">
        <f t="shared" ref="AL74" si="83">AJ74+AB113</f>
        <v>153</v>
      </c>
      <c r="AM74" s="384">
        <f t="shared" ref="AM74" si="84">AC21+AC53+AC83+AC113</f>
        <v>14</v>
      </c>
      <c r="AN74" s="384">
        <f>AD21+AD53+AD83+AD113</f>
        <v>11</v>
      </c>
    </row>
    <row r="75" spans="1:40" ht="15" customHeight="1" thickBot="1" x14ac:dyDescent="0.3">
      <c r="A75" s="87">
        <v>4</v>
      </c>
      <c r="B75" s="278" t="s">
        <v>85</v>
      </c>
      <c r="C75" s="261" t="s">
        <v>97</v>
      </c>
      <c r="D75" s="11">
        <v>3</v>
      </c>
      <c r="E75" s="10">
        <v>5</v>
      </c>
      <c r="F75" s="9">
        <v>0</v>
      </c>
      <c r="G75" s="161">
        <f>D76</f>
        <v>8</v>
      </c>
      <c r="H75" s="8">
        <v>3</v>
      </c>
      <c r="I75" s="10">
        <v>5</v>
      </c>
      <c r="J75" s="10">
        <v>5</v>
      </c>
      <c r="K75" s="161">
        <f>SUM(G75,H76)</f>
        <v>21</v>
      </c>
      <c r="L75" s="8">
        <v>4</v>
      </c>
      <c r="M75" s="10">
        <v>4</v>
      </c>
      <c r="N75" s="10">
        <v>0</v>
      </c>
      <c r="O75" s="161">
        <f>SUM(K75,L76)</f>
        <v>29</v>
      </c>
      <c r="P75" s="8">
        <v>3</v>
      </c>
      <c r="Q75" s="10">
        <v>0</v>
      </c>
      <c r="R75" s="10">
        <v>5</v>
      </c>
      <c r="S75" s="161">
        <f>SUM(O75,P76)</f>
        <v>37</v>
      </c>
      <c r="T75" s="8">
        <v>2</v>
      </c>
      <c r="U75" s="10">
        <v>0</v>
      </c>
      <c r="V75" s="10">
        <v>5</v>
      </c>
      <c r="W75" s="161">
        <f>SUM(S75,T76)</f>
        <v>44</v>
      </c>
      <c r="X75" s="8"/>
      <c r="Y75" s="10"/>
      <c r="Z75" s="10"/>
      <c r="AA75" s="161">
        <f>SUM(W75,X76)</f>
        <v>44</v>
      </c>
      <c r="AB75" s="274">
        <f t="shared" ref="AB75" si="85">AA75</f>
        <v>44</v>
      </c>
      <c r="AC75" s="270">
        <f>COUNTIF(D75:F75,"=5")+COUNTIF(H75:J75,"=5")+COUNTIF(L75:N75,"=5")+COUNTIF(P75:R75,"=5")</f>
        <v>4</v>
      </c>
      <c r="AD75" s="270">
        <f>COUNTIF(D75:F75,"=4")+COUNTIF(H75:J75,"=4")+COUNTIF(L75:N75,"=4")+COUNTIF(P75:R75,"=4")+COUNTIF(T75:V75,"=4")+COUNTIF(X75:Z75,"=4")</f>
        <v>2</v>
      </c>
      <c r="AF75" s="173"/>
      <c r="AG75" s="279"/>
      <c r="AH75" s="303"/>
      <c r="AI75" s="303"/>
      <c r="AJ75" s="303"/>
      <c r="AK75" s="303"/>
      <c r="AL75" s="303"/>
      <c r="AM75" s="383"/>
      <c r="AN75" s="383"/>
    </row>
    <row r="76" spans="1:40" ht="15.75" customHeight="1" thickBot="1" x14ac:dyDescent="0.3">
      <c r="A76" s="88"/>
      <c r="B76" s="279"/>
      <c r="C76" s="262"/>
      <c r="D76" s="167">
        <f>SUM(D75:F75)</f>
        <v>8</v>
      </c>
      <c r="E76" s="168"/>
      <c r="F76" s="169"/>
      <c r="G76" s="162"/>
      <c r="H76" s="167">
        <f>SUM(H75:J75)</f>
        <v>13</v>
      </c>
      <c r="I76" s="168"/>
      <c r="J76" s="169"/>
      <c r="K76" s="162"/>
      <c r="L76" s="167">
        <f>SUM(L75:N75)</f>
        <v>8</v>
      </c>
      <c r="M76" s="168"/>
      <c r="N76" s="169"/>
      <c r="O76" s="162"/>
      <c r="P76" s="167">
        <f>SUM(P75:R75)</f>
        <v>8</v>
      </c>
      <c r="Q76" s="168"/>
      <c r="R76" s="169"/>
      <c r="S76" s="162"/>
      <c r="T76" s="167">
        <f>SUM(T75:V75)</f>
        <v>7</v>
      </c>
      <c r="U76" s="168"/>
      <c r="V76" s="169"/>
      <c r="W76" s="162"/>
      <c r="X76" s="167">
        <f>SUM(X75:Z75)</f>
        <v>0</v>
      </c>
      <c r="Y76" s="168"/>
      <c r="Z76" s="169"/>
      <c r="AA76" s="162"/>
      <c r="AB76" s="275"/>
      <c r="AC76" s="271"/>
      <c r="AD76" s="271"/>
      <c r="AF76" s="170">
        <v>9</v>
      </c>
      <c r="AG76" s="272" t="s">
        <v>83</v>
      </c>
      <c r="AH76" s="181">
        <f t="shared" ref="AH76" si="86">AB23</f>
        <v>38</v>
      </c>
      <c r="AI76" s="181">
        <f t="shared" ref="AI76" si="87">AH76+AB55</f>
        <v>77</v>
      </c>
      <c r="AJ76" s="181">
        <f t="shared" ref="AJ76" si="88">AI76+AB85</f>
        <v>124</v>
      </c>
      <c r="AK76" s="181">
        <f t="shared" ref="AK76" si="89">AJ76+S115</f>
        <v>157</v>
      </c>
      <c r="AL76" s="181">
        <f t="shared" ref="AL76" si="90">AJ76+AB115</f>
        <v>162</v>
      </c>
      <c r="AM76" s="45">
        <f t="shared" ref="AM76" si="91">AC23+AC55+AC85+AC115</f>
        <v>15</v>
      </c>
      <c r="AN76" s="45">
        <f>AD23+AD55+AD85+AD115</f>
        <v>9</v>
      </c>
    </row>
    <row r="77" spans="1:40" ht="15" customHeight="1" thickBot="1" x14ac:dyDescent="0.3">
      <c r="A77" s="87">
        <v>5</v>
      </c>
      <c r="B77" s="272" t="s">
        <v>75</v>
      </c>
      <c r="C77" s="272" t="s">
        <v>90</v>
      </c>
      <c r="D77" s="24">
        <v>5</v>
      </c>
      <c r="E77" s="25">
        <v>5</v>
      </c>
      <c r="F77" s="26">
        <v>3</v>
      </c>
      <c r="G77" s="142">
        <f>D78</f>
        <v>13</v>
      </c>
      <c r="H77" s="27">
        <v>2</v>
      </c>
      <c r="I77" s="25">
        <v>3</v>
      </c>
      <c r="J77" s="25">
        <v>4</v>
      </c>
      <c r="K77" s="142">
        <f>SUM(G77,H78)</f>
        <v>22</v>
      </c>
      <c r="L77" s="27">
        <v>5</v>
      </c>
      <c r="M77" s="25">
        <v>0</v>
      </c>
      <c r="N77" s="25">
        <v>0</v>
      </c>
      <c r="O77" s="142">
        <f>SUM(K77,L78)</f>
        <v>27</v>
      </c>
      <c r="P77" s="27">
        <v>0</v>
      </c>
      <c r="Q77" s="25">
        <v>4</v>
      </c>
      <c r="R77" s="26">
        <v>3</v>
      </c>
      <c r="S77" s="142">
        <f>SUM(O77,P78)</f>
        <v>34</v>
      </c>
      <c r="T77" s="27">
        <v>3</v>
      </c>
      <c r="U77" s="25">
        <v>0</v>
      </c>
      <c r="V77" s="25">
        <v>2</v>
      </c>
      <c r="W77" s="142">
        <f>SUM(S77,T78)</f>
        <v>39</v>
      </c>
      <c r="X77" s="27"/>
      <c r="Y77" s="25"/>
      <c r="Z77" s="25"/>
      <c r="AA77" s="160">
        <f>SUM(W77,X78)</f>
        <v>39</v>
      </c>
      <c r="AB77" s="276">
        <f t="shared" ref="AB77" si="92">AA77</f>
        <v>39</v>
      </c>
      <c r="AC77" s="126">
        <f>COUNTIF(D77:F77,"=5")+COUNTIF(H77:J77,"=5")+COUNTIF(L77:N77,"=5")+COUNTIF(P77:R77,"=5")</f>
        <v>3</v>
      </c>
      <c r="AD77" s="126">
        <f>COUNTIF(D77:F77,"=4")+COUNTIF(H77:J77,"=4")+COUNTIF(L77:N77,"=4")+COUNTIF(P77:R77,"=4")+COUNTIF(T77:V77,"=4")+COUNTIF(X77:Z77,"=4")</f>
        <v>2</v>
      </c>
      <c r="AF77" s="171"/>
      <c r="AG77" s="273"/>
      <c r="AH77" s="182"/>
      <c r="AI77" s="182"/>
      <c r="AJ77" s="182"/>
      <c r="AK77" s="182"/>
      <c r="AL77" s="182"/>
      <c r="AM77" s="46"/>
      <c r="AN77" s="46"/>
    </row>
    <row r="78" spans="1:40" ht="15.75" customHeight="1" thickBot="1" x14ac:dyDescent="0.3">
      <c r="A78" s="88"/>
      <c r="B78" s="273"/>
      <c r="C78" s="273"/>
      <c r="D78" s="130">
        <f>SUM(D77:F77)</f>
        <v>13</v>
      </c>
      <c r="E78" s="130"/>
      <c r="F78" s="131"/>
      <c r="G78" s="143"/>
      <c r="H78" s="132">
        <f>SUM(H77:J77)</f>
        <v>9</v>
      </c>
      <c r="I78" s="130"/>
      <c r="J78" s="131"/>
      <c r="K78" s="143"/>
      <c r="L78" s="132">
        <f>SUM(L77:N77)</f>
        <v>5</v>
      </c>
      <c r="M78" s="130"/>
      <c r="N78" s="131"/>
      <c r="O78" s="143"/>
      <c r="P78" s="132">
        <f>SUM(P77:R77)</f>
        <v>7</v>
      </c>
      <c r="Q78" s="130"/>
      <c r="R78" s="131"/>
      <c r="S78" s="143"/>
      <c r="T78" s="132">
        <f>SUM(T77:V77)</f>
        <v>5</v>
      </c>
      <c r="U78" s="130"/>
      <c r="V78" s="131"/>
      <c r="W78" s="143"/>
      <c r="X78" s="132">
        <f>SUM(X77:Z77)</f>
        <v>0</v>
      </c>
      <c r="Y78" s="130"/>
      <c r="Z78" s="131"/>
      <c r="AA78" s="143"/>
      <c r="AB78" s="277"/>
      <c r="AC78" s="127"/>
      <c r="AD78" s="127"/>
      <c r="AF78" s="172">
        <v>10</v>
      </c>
      <c r="AG78" s="391" t="s">
        <v>77</v>
      </c>
      <c r="AH78" s="302">
        <f t="shared" ref="AH78" si="93">AB25</f>
        <v>62</v>
      </c>
      <c r="AI78" s="302">
        <f t="shared" ref="AI78" si="94">AH78+AB57</f>
        <v>122</v>
      </c>
      <c r="AJ78" s="302">
        <f t="shared" ref="AJ78" si="95">AI78+AB87</f>
        <v>170</v>
      </c>
      <c r="AK78" s="302">
        <f t="shared" ref="AK78" si="96">AJ78+S117</f>
        <v>219</v>
      </c>
      <c r="AL78" s="302">
        <f t="shared" ref="AL78" si="97">AJ78+AB117</f>
        <v>231</v>
      </c>
      <c r="AM78" s="384">
        <f t="shared" ref="AM78" si="98">AC25+AC57+AC87+AC117</f>
        <v>15</v>
      </c>
      <c r="AN78" s="384">
        <f>AD25+AD57+AD87+AD117</f>
        <v>24</v>
      </c>
    </row>
    <row r="79" spans="1:40" ht="15" customHeight="1" thickBot="1" x14ac:dyDescent="0.3">
      <c r="A79" s="172">
        <v>6</v>
      </c>
      <c r="B79" s="278" t="s">
        <v>87</v>
      </c>
      <c r="C79" s="261" t="s">
        <v>99</v>
      </c>
      <c r="D79" s="11">
        <v>5</v>
      </c>
      <c r="E79" s="10">
        <v>5</v>
      </c>
      <c r="F79" s="9">
        <v>4</v>
      </c>
      <c r="G79" s="161">
        <f>D80</f>
        <v>14</v>
      </c>
      <c r="H79" s="8">
        <v>4</v>
      </c>
      <c r="I79" s="10">
        <v>3</v>
      </c>
      <c r="J79" s="10">
        <v>5</v>
      </c>
      <c r="K79" s="161">
        <f>SUM(G79,H80)</f>
        <v>26</v>
      </c>
      <c r="L79" s="8">
        <v>3</v>
      </c>
      <c r="M79" s="10">
        <v>4</v>
      </c>
      <c r="N79" s="10">
        <v>5</v>
      </c>
      <c r="O79" s="161">
        <f>SUM(K79,L80)</f>
        <v>38</v>
      </c>
      <c r="P79" s="8">
        <v>2</v>
      </c>
      <c r="Q79" s="10">
        <v>4</v>
      </c>
      <c r="R79" s="10">
        <v>5</v>
      </c>
      <c r="S79" s="161">
        <f>SUM(O79,P80)</f>
        <v>49</v>
      </c>
      <c r="T79" s="8">
        <v>2</v>
      </c>
      <c r="U79" s="10">
        <v>3</v>
      </c>
      <c r="V79" s="10">
        <v>3</v>
      </c>
      <c r="W79" s="161">
        <f>SUM(S79,T80)</f>
        <v>57</v>
      </c>
      <c r="X79" s="8"/>
      <c r="Y79" s="10"/>
      <c r="Z79" s="10"/>
      <c r="AA79" s="161">
        <f>SUM(W79,X80)</f>
        <v>57</v>
      </c>
      <c r="AB79" s="274">
        <f t="shared" ref="AB79" si="99">AA79</f>
        <v>57</v>
      </c>
      <c r="AC79" s="270">
        <f>COUNTIF(D79:F79,"=5")+COUNTIF(H79:J79,"=5")+COUNTIF(L79:N79,"=5")+COUNTIF(P79:R79,"=5")</f>
        <v>5</v>
      </c>
      <c r="AD79" s="270">
        <f>COUNTIF(D79:F79,"=4")+COUNTIF(H79:J79,"=4")+COUNTIF(L79:N79,"=4")+COUNTIF(P79:R79,"=4")+COUNTIF(T79:V79,"=4")+COUNTIF(X79:Z79,"=4")</f>
        <v>4</v>
      </c>
      <c r="AF79" s="173"/>
      <c r="AG79" s="392"/>
      <c r="AH79" s="303"/>
      <c r="AI79" s="303"/>
      <c r="AJ79" s="303"/>
      <c r="AK79" s="303"/>
      <c r="AL79" s="303"/>
      <c r="AM79" s="383"/>
      <c r="AN79" s="383"/>
    </row>
    <row r="80" spans="1:40" ht="15.75" customHeight="1" thickBot="1" x14ac:dyDescent="0.3">
      <c r="A80" s="173"/>
      <c r="B80" s="279"/>
      <c r="C80" s="262"/>
      <c r="D80" s="167">
        <f>SUM(D79:F79)</f>
        <v>14</v>
      </c>
      <c r="E80" s="168"/>
      <c r="F80" s="169"/>
      <c r="G80" s="162"/>
      <c r="H80" s="167">
        <f>SUM(H79:J79)</f>
        <v>12</v>
      </c>
      <c r="I80" s="168"/>
      <c r="J80" s="169"/>
      <c r="K80" s="162"/>
      <c r="L80" s="167">
        <f>SUM(L79:N79)</f>
        <v>12</v>
      </c>
      <c r="M80" s="168"/>
      <c r="N80" s="169"/>
      <c r="O80" s="162"/>
      <c r="P80" s="167">
        <f>SUM(P79:R79)</f>
        <v>11</v>
      </c>
      <c r="Q80" s="168"/>
      <c r="R80" s="169"/>
      <c r="S80" s="162"/>
      <c r="T80" s="167">
        <f>SUM(T79:V79)</f>
        <v>8</v>
      </c>
      <c r="U80" s="168"/>
      <c r="V80" s="169"/>
      <c r="W80" s="162"/>
      <c r="X80" s="167">
        <f>SUM(X79:Z79)</f>
        <v>0</v>
      </c>
      <c r="Y80" s="168"/>
      <c r="Z80" s="169"/>
      <c r="AA80" s="162"/>
      <c r="AB80" s="275"/>
      <c r="AC80" s="271"/>
      <c r="AD80" s="271"/>
      <c r="AF80" s="170">
        <v>11</v>
      </c>
      <c r="AG80" s="272" t="s">
        <v>84</v>
      </c>
      <c r="AH80" s="181">
        <f t="shared" ref="AH80" si="100">AB27</f>
        <v>37</v>
      </c>
      <c r="AI80" s="181">
        <f t="shared" ref="AI80" si="101">AH80+AB59</f>
        <v>68</v>
      </c>
      <c r="AJ80" s="181">
        <f t="shared" ref="AJ80" si="102">AI80+AB89</f>
        <v>96</v>
      </c>
      <c r="AK80" s="181">
        <f t="shared" ref="AK80" si="103">AJ80+S119</f>
        <v>144</v>
      </c>
      <c r="AL80" s="181">
        <f t="shared" ref="AL80" si="104">AJ80+AB119</f>
        <v>149</v>
      </c>
      <c r="AM80" s="45">
        <f t="shared" ref="AM80" si="105">AC27+AC59+AC89+AC119</f>
        <v>10</v>
      </c>
      <c r="AN80" s="45">
        <f>AD27+AD59+AD89+AD119</f>
        <v>12</v>
      </c>
    </row>
    <row r="81" spans="1:40" ht="15" customHeight="1" thickBot="1" x14ac:dyDescent="0.3">
      <c r="A81" s="170">
        <v>7</v>
      </c>
      <c r="B81" s="272" t="s">
        <v>82</v>
      </c>
      <c r="C81" s="272" t="s">
        <v>95</v>
      </c>
      <c r="D81" s="24">
        <v>5</v>
      </c>
      <c r="E81" s="25">
        <v>5</v>
      </c>
      <c r="F81" s="26">
        <v>4</v>
      </c>
      <c r="G81" s="142">
        <f>D82</f>
        <v>14</v>
      </c>
      <c r="H81" s="27">
        <v>5</v>
      </c>
      <c r="I81" s="25">
        <v>4</v>
      </c>
      <c r="J81" s="25">
        <v>5</v>
      </c>
      <c r="K81" s="142">
        <f>SUM(G81,H82)</f>
        <v>28</v>
      </c>
      <c r="L81" s="27">
        <v>5</v>
      </c>
      <c r="M81" s="25">
        <v>4</v>
      </c>
      <c r="N81" s="25">
        <v>5</v>
      </c>
      <c r="O81" s="142">
        <f>SUM(K81,L82)</f>
        <v>42</v>
      </c>
      <c r="P81" s="27">
        <v>5</v>
      </c>
      <c r="Q81" s="25">
        <v>3</v>
      </c>
      <c r="R81" s="26">
        <v>2</v>
      </c>
      <c r="S81" s="142">
        <f>SUM(O81,P82)</f>
        <v>52</v>
      </c>
      <c r="T81" s="27">
        <v>4</v>
      </c>
      <c r="U81" s="25">
        <v>3</v>
      </c>
      <c r="V81" s="25">
        <v>0</v>
      </c>
      <c r="W81" s="142">
        <f>SUM(S81,T82)</f>
        <v>59</v>
      </c>
      <c r="X81" s="27"/>
      <c r="Y81" s="25"/>
      <c r="Z81" s="25"/>
      <c r="AA81" s="160">
        <f>SUM(W81,X82)</f>
        <v>59</v>
      </c>
      <c r="AB81" s="276">
        <f t="shared" ref="AB81" si="106">AA81</f>
        <v>59</v>
      </c>
      <c r="AC81" s="126">
        <f>COUNTIF(D81:F81,"=5")+COUNTIF(H81:J81,"=5")+COUNTIF(L81:N81,"=5")+COUNTIF(P81:R81,"=5")</f>
        <v>7</v>
      </c>
      <c r="AD81" s="126">
        <f>COUNTIF(D81:F81,"=4")+COUNTIF(H81:J81,"=4")+COUNTIF(L81:N81,"=4")+COUNTIF(P81:R81,"=4")+COUNTIF(T81:V81,"=4")+COUNTIF(X81:Z81,"=4")</f>
        <v>4</v>
      </c>
      <c r="AF81" s="171"/>
      <c r="AG81" s="273"/>
      <c r="AH81" s="182"/>
      <c r="AI81" s="182"/>
      <c r="AJ81" s="182"/>
      <c r="AK81" s="182"/>
      <c r="AL81" s="182"/>
      <c r="AM81" s="46"/>
      <c r="AN81" s="46"/>
    </row>
    <row r="82" spans="1:40" ht="15.75" customHeight="1" thickBot="1" x14ac:dyDescent="0.3">
      <c r="A82" s="171"/>
      <c r="B82" s="273"/>
      <c r="C82" s="273"/>
      <c r="D82" s="130">
        <f>SUM(D81:F81)</f>
        <v>14</v>
      </c>
      <c r="E82" s="130"/>
      <c r="F82" s="131"/>
      <c r="G82" s="143"/>
      <c r="H82" s="132">
        <f>SUM(H81:J81)</f>
        <v>14</v>
      </c>
      <c r="I82" s="130"/>
      <c r="J82" s="131"/>
      <c r="K82" s="143"/>
      <c r="L82" s="132">
        <f>SUM(L81:N81)</f>
        <v>14</v>
      </c>
      <c r="M82" s="130"/>
      <c r="N82" s="131"/>
      <c r="O82" s="143"/>
      <c r="P82" s="132">
        <f>SUM(P81:R81)</f>
        <v>10</v>
      </c>
      <c r="Q82" s="130"/>
      <c r="R82" s="131"/>
      <c r="S82" s="143"/>
      <c r="T82" s="132">
        <f>SUM(T81:V81)</f>
        <v>7</v>
      </c>
      <c r="U82" s="130"/>
      <c r="V82" s="131"/>
      <c r="W82" s="143"/>
      <c r="X82" s="132">
        <f>SUM(X81:Z81)</f>
        <v>0</v>
      </c>
      <c r="Y82" s="130"/>
      <c r="Z82" s="131"/>
      <c r="AA82" s="143"/>
      <c r="AB82" s="277"/>
      <c r="AC82" s="127"/>
      <c r="AD82" s="127"/>
      <c r="AF82" s="172">
        <v>12</v>
      </c>
      <c r="AG82" s="278" t="s">
        <v>101</v>
      </c>
      <c r="AH82" s="302">
        <f t="shared" ref="AH82" si="107">AB29</f>
        <v>29</v>
      </c>
      <c r="AI82" s="302">
        <f t="shared" ref="AI82" si="108">AH82+AB61</f>
        <v>62</v>
      </c>
      <c r="AJ82" s="302">
        <f t="shared" ref="AJ82" si="109">AI82+AB91</f>
        <v>110</v>
      </c>
      <c r="AK82" s="302">
        <f t="shared" ref="AK82" si="110">AJ82+S121</f>
        <v>144</v>
      </c>
      <c r="AL82" s="302">
        <f t="shared" ref="AL82" si="111">AJ82+AB121</f>
        <v>146</v>
      </c>
      <c r="AM82" s="384">
        <f t="shared" ref="AM82" si="112">AC29+AC61+AC91+AC121</f>
        <v>10</v>
      </c>
      <c r="AN82" s="384">
        <f>AD29+AD61+AD91+AD121</f>
        <v>13</v>
      </c>
    </row>
    <row r="83" spans="1:40" ht="15" customHeight="1" thickBot="1" x14ac:dyDescent="0.3">
      <c r="A83" s="172">
        <v>8</v>
      </c>
      <c r="B83" s="278" t="s">
        <v>79</v>
      </c>
      <c r="C83" s="261" t="s">
        <v>95</v>
      </c>
      <c r="D83" s="11">
        <v>4</v>
      </c>
      <c r="E83" s="10">
        <v>5</v>
      </c>
      <c r="F83" s="9">
        <v>5</v>
      </c>
      <c r="G83" s="161">
        <f>D84</f>
        <v>14</v>
      </c>
      <c r="H83" s="8">
        <v>0</v>
      </c>
      <c r="I83" s="10">
        <v>0</v>
      </c>
      <c r="J83" s="10">
        <v>0</v>
      </c>
      <c r="K83" s="161">
        <f>SUM(G83,H84)</f>
        <v>14</v>
      </c>
      <c r="L83" s="8">
        <v>4</v>
      </c>
      <c r="M83" s="10">
        <v>3</v>
      </c>
      <c r="N83" s="10">
        <v>2</v>
      </c>
      <c r="O83" s="161">
        <f>SUM(K83,L84)</f>
        <v>23</v>
      </c>
      <c r="P83" s="8">
        <v>0</v>
      </c>
      <c r="Q83" s="10">
        <v>0</v>
      </c>
      <c r="R83" s="10">
        <v>4</v>
      </c>
      <c r="S83" s="161">
        <f>SUM(O83,P84)</f>
        <v>27</v>
      </c>
      <c r="T83" s="8">
        <v>0</v>
      </c>
      <c r="U83" s="10">
        <v>0</v>
      </c>
      <c r="V83" s="10">
        <v>3</v>
      </c>
      <c r="W83" s="161">
        <f>SUM(S83,T84)</f>
        <v>30</v>
      </c>
      <c r="X83" s="8"/>
      <c r="Y83" s="10"/>
      <c r="Z83" s="10"/>
      <c r="AA83" s="161">
        <f>SUM(W83,X84)</f>
        <v>30</v>
      </c>
      <c r="AB83" s="274">
        <f t="shared" ref="AB83" si="113">AA83</f>
        <v>30</v>
      </c>
      <c r="AC83" s="270">
        <f>COUNTIF(D83:F83,"=5")+COUNTIF(H83:J83,"=5")+COUNTIF(L83:N83,"=5")+COUNTIF(P83:R83,"=5")</f>
        <v>2</v>
      </c>
      <c r="AD83" s="270">
        <f>COUNTIF(D83:F83,"=4")+COUNTIF(H83:J83,"=4")+COUNTIF(L83:N83,"=4")+COUNTIF(P83:R83,"=4")+COUNTIF(T83:V83,"=4")+COUNTIF(X83:Z83,"=4")</f>
        <v>3</v>
      </c>
      <c r="AF83" s="173"/>
      <c r="AG83" s="279"/>
      <c r="AH83" s="303"/>
      <c r="AI83" s="303"/>
      <c r="AJ83" s="303"/>
      <c r="AK83" s="303"/>
      <c r="AL83" s="303"/>
      <c r="AM83" s="383"/>
      <c r="AN83" s="383"/>
    </row>
    <row r="84" spans="1:40" ht="15.75" customHeight="1" thickBot="1" x14ac:dyDescent="0.3">
      <c r="A84" s="173"/>
      <c r="B84" s="279"/>
      <c r="C84" s="262"/>
      <c r="D84" s="167">
        <f>SUM(D83:F83)</f>
        <v>14</v>
      </c>
      <c r="E84" s="168"/>
      <c r="F84" s="169"/>
      <c r="G84" s="162"/>
      <c r="H84" s="167">
        <f>SUM(H83:J83)</f>
        <v>0</v>
      </c>
      <c r="I84" s="168"/>
      <c r="J84" s="169"/>
      <c r="K84" s="162"/>
      <c r="L84" s="167">
        <f>SUM(L83:N83)</f>
        <v>9</v>
      </c>
      <c r="M84" s="168"/>
      <c r="N84" s="169"/>
      <c r="O84" s="162"/>
      <c r="P84" s="167">
        <f>SUM(P83:R83)</f>
        <v>4</v>
      </c>
      <c r="Q84" s="168"/>
      <c r="R84" s="169"/>
      <c r="S84" s="162"/>
      <c r="T84" s="167">
        <f>SUM(T83:V83)</f>
        <v>3</v>
      </c>
      <c r="U84" s="168"/>
      <c r="V84" s="169"/>
      <c r="W84" s="162"/>
      <c r="X84" s="167">
        <f>SUM(X83:Z83)</f>
        <v>0</v>
      </c>
      <c r="Y84" s="168"/>
      <c r="Z84" s="169"/>
      <c r="AA84" s="162"/>
      <c r="AB84" s="275"/>
      <c r="AC84" s="271"/>
      <c r="AD84" s="271"/>
      <c r="AF84" s="170">
        <v>13</v>
      </c>
      <c r="AG84" s="272" t="s">
        <v>57</v>
      </c>
      <c r="AH84" s="181">
        <f t="shared" ref="AH84" si="114">AB31</f>
        <v>39</v>
      </c>
      <c r="AI84" s="181">
        <f t="shared" ref="AI84" si="115">AH84+AB63</f>
        <v>77</v>
      </c>
      <c r="AJ84" s="181">
        <f t="shared" ref="AJ84" si="116">AI84+AB93</f>
        <v>132</v>
      </c>
      <c r="AK84" s="181">
        <f t="shared" ref="AK84" si="117">AJ84+S123</f>
        <v>173</v>
      </c>
      <c r="AL84" s="181">
        <f t="shared" ref="AL84" si="118">AJ84+AB123</f>
        <v>175</v>
      </c>
      <c r="AM84" s="45">
        <f t="shared" ref="AM84" si="119">AC31+AC63+AC93+AC123</f>
        <v>18</v>
      </c>
      <c r="AN84" s="45">
        <f>AD31+AD63+AD93+AD123</f>
        <v>12</v>
      </c>
    </row>
    <row r="85" spans="1:40" ht="15" customHeight="1" thickBot="1" x14ac:dyDescent="0.3">
      <c r="A85" s="170">
        <v>9</v>
      </c>
      <c r="B85" s="272" t="s">
        <v>83</v>
      </c>
      <c r="C85" s="272" t="s">
        <v>95</v>
      </c>
      <c r="D85" s="24">
        <v>2</v>
      </c>
      <c r="E85" s="25">
        <v>5</v>
      </c>
      <c r="F85" s="26">
        <v>5</v>
      </c>
      <c r="G85" s="142">
        <f>D86</f>
        <v>12</v>
      </c>
      <c r="H85" s="27">
        <v>5</v>
      </c>
      <c r="I85" s="25">
        <v>5</v>
      </c>
      <c r="J85" s="25">
        <v>5</v>
      </c>
      <c r="K85" s="142">
        <f>SUM(G85,H86)</f>
        <v>27</v>
      </c>
      <c r="L85" s="27">
        <v>0</v>
      </c>
      <c r="M85" s="25">
        <v>5</v>
      </c>
      <c r="N85" s="25">
        <v>5</v>
      </c>
      <c r="O85" s="142">
        <f>SUM(K85,L86)</f>
        <v>37</v>
      </c>
      <c r="P85" s="27">
        <v>0</v>
      </c>
      <c r="Q85" s="25">
        <v>4</v>
      </c>
      <c r="R85" s="26">
        <v>4</v>
      </c>
      <c r="S85" s="142">
        <f>SUM(O85,P86)</f>
        <v>45</v>
      </c>
      <c r="T85" s="27">
        <v>0</v>
      </c>
      <c r="U85" s="25">
        <v>2</v>
      </c>
      <c r="V85" s="25">
        <v>0</v>
      </c>
      <c r="W85" s="142">
        <f>SUM(S85,T86)</f>
        <v>47</v>
      </c>
      <c r="X85" s="27"/>
      <c r="Y85" s="25"/>
      <c r="Z85" s="25"/>
      <c r="AA85" s="160">
        <f t="shared" ref="AA85" si="120">SUM(W85,X86)</f>
        <v>47</v>
      </c>
      <c r="AB85" s="276">
        <f t="shared" ref="AB85" si="121">AA85</f>
        <v>47</v>
      </c>
      <c r="AC85" s="126">
        <f>COUNTIF(D85:F85,"=5")+COUNTIF(H85:J85,"=5")+COUNTIF(L85:N85,"=5")+COUNTIF(P85:R85,"=5")</f>
        <v>7</v>
      </c>
      <c r="AD85" s="126">
        <f>COUNTIF(D85:F85,"=4")+COUNTIF(H85:J85,"=4")+COUNTIF(L85:N85,"=4")+COUNTIF(P85:R85,"=4")+COUNTIF(T85:V85,"=4")+COUNTIF(X85:Z85,"=4")</f>
        <v>2</v>
      </c>
      <c r="AF85" s="171"/>
      <c r="AG85" s="273"/>
      <c r="AH85" s="182"/>
      <c r="AI85" s="182"/>
      <c r="AJ85" s="182"/>
      <c r="AK85" s="182"/>
      <c r="AL85" s="182"/>
      <c r="AM85" s="46"/>
      <c r="AN85" s="46"/>
    </row>
    <row r="86" spans="1:40" ht="15.75" customHeight="1" thickBot="1" x14ac:dyDescent="0.3">
      <c r="A86" s="171"/>
      <c r="B86" s="273"/>
      <c r="C86" s="273"/>
      <c r="D86" s="130">
        <f>SUM(D85:F85)</f>
        <v>12</v>
      </c>
      <c r="E86" s="130"/>
      <c r="F86" s="131"/>
      <c r="G86" s="143"/>
      <c r="H86" s="132">
        <f>SUM(H85:J85)</f>
        <v>15</v>
      </c>
      <c r="I86" s="130"/>
      <c r="J86" s="131"/>
      <c r="K86" s="143"/>
      <c r="L86" s="132">
        <f>SUM(L85:N85)</f>
        <v>10</v>
      </c>
      <c r="M86" s="130"/>
      <c r="N86" s="131"/>
      <c r="O86" s="143"/>
      <c r="P86" s="132">
        <f>SUM(P85:R85)</f>
        <v>8</v>
      </c>
      <c r="Q86" s="130"/>
      <c r="R86" s="131"/>
      <c r="S86" s="143"/>
      <c r="T86" s="132">
        <f>SUM(T85:V85)</f>
        <v>2</v>
      </c>
      <c r="U86" s="130"/>
      <c r="V86" s="131"/>
      <c r="W86" s="143"/>
      <c r="X86" s="132">
        <f>SUM(X85:Z85)</f>
        <v>0</v>
      </c>
      <c r="Y86" s="130"/>
      <c r="Z86" s="131"/>
      <c r="AA86" s="143"/>
      <c r="AB86" s="277"/>
      <c r="AC86" s="127"/>
      <c r="AD86" s="127"/>
      <c r="AH86"/>
      <c r="AI86"/>
      <c r="AL86"/>
      <c r="AM86"/>
    </row>
    <row r="87" spans="1:40" ht="15" customHeight="1" x14ac:dyDescent="0.25">
      <c r="A87" s="297">
        <v>10</v>
      </c>
      <c r="B87" s="261" t="s">
        <v>77</v>
      </c>
      <c r="C87" s="261" t="s">
        <v>93</v>
      </c>
      <c r="D87" s="11">
        <v>4</v>
      </c>
      <c r="E87" s="10">
        <v>4</v>
      </c>
      <c r="F87" s="9">
        <v>4</v>
      </c>
      <c r="G87" s="161">
        <f>D88</f>
        <v>12</v>
      </c>
      <c r="H87" s="8">
        <v>3</v>
      </c>
      <c r="I87" s="10">
        <v>5</v>
      </c>
      <c r="J87" s="10">
        <v>5</v>
      </c>
      <c r="K87" s="161">
        <f>SUM(G87,H88)</f>
        <v>25</v>
      </c>
      <c r="L87" s="8">
        <v>4</v>
      </c>
      <c r="M87" s="10">
        <v>2</v>
      </c>
      <c r="N87" s="10">
        <v>3</v>
      </c>
      <c r="O87" s="161">
        <f>SUM(K87,L88)</f>
        <v>34</v>
      </c>
      <c r="P87" s="8">
        <v>3</v>
      </c>
      <c r="Q87" s="10">
        <v>4</v>
      </c>
      <c r="R87" s="10">
        <v>4</v>
      </c>
      <c r="S87" s="161">
        <f>SUM(O87,P88)</f>
        <v>45</v>
      </c>
      <c r="T87" s="8">
        <v>0</v>
      </c>
      <c r="U87" s="10">
        <v>3</v>
      </c>
      <c r="V87" s="10">
        <v>0</v>
      </c>
      <c r="W87" s="161">
        <f>SUM(S87,T88)</f>
        <v>48</v>
      </c>
      <c r="X87" s="8"/>
      <c r="Y87" s="10"/>
      <c r="Z87" s="10"/>
      <c r="AA87" s="161">
        <f t="shared" ref="AA87" si="122">SUM(W87,X88)</f>
        <v>48</v>
      </c>
      <c r="AB87" s="274">
        <f t="shared" ref="AB87" si="123">AA87</f>
        <v>48</v>
      </c>
      <c r="AC87" s="270">
        <f>COUNTIF(D87:F87,"=5")+COUNTIF(H87:J87,"=5")+COUNTIF(L87:N87,"=5")+COUNTIF(P87:R87,"=5")</f>
        <v>2</v>
      </c>
      <c r="AD87" s="270">
        <f>COUNTIF(D87:F87,"=4")+COUNTIF(H87:J87,"=4")+COUNTIF(L87:N87,"=4")+COUNTIF(P87:R87,"=4")+COUNTIF(T87:V87,"=4")+COUNTIF(X87:Z87,"=4")</f>
        <v>6</v>
      </c>
      <c r="AH87"/>
      <c r="AI87"/>
      <c r="AL87"/>
      <c r="AM87"/>
    </row>
    <row r="88" spans="1:40" ht="15.75" customHeight="1" thickBot="1" x14ac:dyDescent="0.3">
      <c r="A88" s="298"/>
      <c r="B88" s="262"/>
      <c r="C88" s="262"/>
      <c r="D88" s="167">
        <f>SUM(D87:F87)</f>
        <v>12</v>
      </c>
      <c r="E88" s="168"/>
      <c r="F88" s="169"/>
      <c r="G88" s="162"/>
      <c r="H88" s="167">
        <f>SUM(H87:J87)</f>
        <v>13</v>
      </c>
      <c r="I88" s="168"/>
      <c r="J88" s="169"/>
      <c r="K88" s="162"/>
      <c r="L88" s="167">
        <f>SUM(L87:N87)</f>
        <v>9</v>
      </c>
      <c r="M88" s="168"/>
      <c r="N88" s="169"/>
      <c r="O88" s="162"/>
      <c r="P88" s="167">
        <f>SUM(P87:R87)</f>
        <v>11</v>
      </c>
      <c r="Q88" s="168"/>
      <c r="R88" s="169"/>
      <c r="S88" s="162"/>
      <c r="T88" s="167">
        <f>SUM(T87:V87)</f>
        <v>3</v>
      </c>
      <c r="U88" s="168"/>
      <c r="V88" s="169"/>
      <c r="W88" s="162"/>
      <c r="X88" s="167">
        <f>SUM(X87:Z87)</f>
        <v>0</v>
      </c>
      <c r="Y88" s="168"/>
      <c r="Z88" s="169"/>
      <c r="AA88" s="162"/>
      <c r="AB88" s="275"/>
      <c r="AC88" s="271"/>
      <c r="AD88" s="271"/>
      <c r="AH88"/>
      <c r="AI88"/>
      <c r="AL88"/>
      <c r="AM88"/>
    </row>
    <row r="89" spans="1:40" ht="15" customHeight="1" x14ac:dyDescent="0.25">
      <c r="A89" s="297">
        <v>11</v>
      </c>
      <c r="B89" s="272" t="s">
        <v>84</v>
      </c>
      <c r="C89" s="272" t="s">
        <v>96</v>
      </c>
      <c r="D89" s="24">
        <v>3</v>
      </c>
      <c r="E89" s="25">
        <v>3</v>
      </c>
      <c r="F89" s="26">
        <v>3</v>
      </c>
      <c r="G89" s="142">
        <f>D90</f>
        <v>9</v>
      </c>
      <c r="H89" s="27">
        <v>0</v>
      </c>
      <c r="I89" s="25">
        <v>5</v>
      </c>
      <c r="J89" s="25">
        <v>4</v>
      </c>
      <c r="K89" s="142">
        <f>SUM(G89,H90)</f>
        <v>18</v>
      </c>
      <c r="L89" s="27">
        <v>4</v>
      </c>
      <c r="M89" s="25">
        <v>2</v>
      </c>
      <c r="N89" s="25">
        <v>2</v>
      </c>
      <c r="O89" s="142">
        <f>SUM(K89,L90)</f>
        <v>26</v>
      </c>
      <c r="P89" s="27">
        <v>0</v>
      </c>
      <c r="Q89" s="25">
        <v>2</v>
      </c>
      <c r="R89" s="26">
        <v>0</v>
      </c>
      <c r="S89" s="142">
        <f>SUM(O89,P90)</f>
        <v>28</v>
      </c>
      <c r="T89" s="27">
        <v>0</v>
      </c>
      <c r="U89" s="25">
        <v>0</v>
      </c>
      <c r="V89" s="25">
        <v>0</v>
      </c>
      <c r="W89" s="142">
        <f>SUM(S89,T90)</f>
        <v>28</v>
      </c>
      <c r="X89" s="27"/>
      <c r="Y89" s="25"/>
      <c r="Z89" s="25"/>
      <c r="AA89" s="160">
        <f t="shared" ref="AA89" si="124">SUM(W89,X90)</f>
        <v>28</v>
      </c>
      <c r="AB89" s="276">
        <f t="shared" ref="AB89" si="125">AA89</f>
        <v>28</v>
      </c>
      <c r="AC89" s="126">
        <f t="shared" ref="AC89" si="126">COUNTIF(D89:F89,"=5")+COUNTIF(H89:J89,"=5")+COUNTIF(L89:N89,"=5")+COUNTIF(P89:R89,"=5")</f>
        <v>1</v>
      </c>
      <c r="AD89" s="126">
        <f t="shared" ref="AD89" si="127">COUNTIF(D89:F89,"=4")+COUNTIF(H89:J89,"=4")+COUNTIF(L89:N89,"=4")+COUNTIF(P89:R89,"=4")+COUNTIF(T89:V89,"=4")+COUNTIF(X89:Z89,"=4")</f>
        <v>2</v>
      </c>
      <c r="AH89"/>
      <c r="AI89"/>
      <c r="AL89"/>
      <c r="AM89"/>
    </row>
    <row r="90" spans="1:40" ht="15.75" customHeight="1" thickBot="1" x14ac:dyDescent="0.3">
      <c r="A90" s="298"/>
      <c r="B90" s="273"/>
      <c r="C90" s="273"/>
      <c r="D90" s="130">
        <f>SUM(D89:F89)</f>
        <v>9</v>
      </c>
      <c r="E90" s="130"/>
      <c r="F90" s="131"/>
      <c r="G90" s="143"/>
      <c r="H90" s="132">
        <f>SUM(H89:J89)</f>
        <v>9</v>
      </c>
      <c r="I90" s="130"/>
      <c r="J90" s="131"/>
      <c r="K90" s="143"/>
      <c r="L90" s="132">
        <f>SUM(L89:N89)</f>
        <v>8</v>
      </c>
      <c r="M90" s="130"/>
      <c r="N90" s="131"/>
      <c r="O90" s="143"/>
      <c r="P90" s="132">
        <f>SUM(P89:R89)</f>
        <v>2</v>
      </c>
      <c r="Q90" s="130"/>
      <c r="R90" s="131"/>
      <c r="S90" s="143"/>
      <c r="T90" s="132">
        <f>SUM(T89:V89)</f>
        <v>0</v>
      </c>
      <c r="U90" s="130"/>
      <c r="V90" s="131"/>
      <c r="W90" s="143"/>
      <c r="X90" s="132">
        <f>SUM(X89:Z89)</f>
        <v>0</v>
      </c>
      <c r="Y90" s="130"/>
      <c r="Z90" s="131"/>
      <c r="AA90" s="143"/>
      <c r="AB90" s="277"/>
      <c r="AC90" s="127"/>
      <c r="AD90" s="127"/>
      <c r="AH90"/>
      <c r="AI90"/>
      <c r="AL90"/>
      <c r="AM90"/>
    </row>
    <row r="91" spans="1:40" ht="15" customHeight="1" x14ac:dyDescent="0.25">
      <c r="A91" s="297">
        <v>12</v>
      </c>
      <c r="B91" s="278" t="s">
        <v>101</v>
      </c>
      <c r="C91" s="261" t="s">
        <v>91</v>
      </c>
      <c r="D91" s="11">
        <v>4</v>
      </c>
      <c r="E91" s="10">
        <v>5</v>
      </c>
      <c r="F91" s="9">
        <v>5</v>
      </c>
      <c r="G91" s="161">
        <f>D92</f>
        <v>14</v>
      </c>
      <c r="H91" s="8">
        <v>4</v>
      </c>
      <c r="I91" s="10">
        <v>5</v>
      </c>
      <c r="J91" s="10">
        <v>5</v>
      </c>
      <c r="K91" s="161">
        <f>SUM(G91,H92)</f>
        <v>28</v>
      </c>
      <c r="L91" s="8">
        <v>3</v>
      </c>
      <c r="M91" s="10">
        <v>2</v>
      </c>
      <c r="N91" s="10">
        <v>5</v>
      </c>
      <c r="O91" s="161">
        <f>SUM(K91,L92)</f>
        <v>38</v>
      </c>
      <c r="P91" s="8">
        <v>3</v>
      </c>
      <c r="Q91" s="10">
        <v>5</v>
      </c>
      <c r="R91" s="10">
        <v>2</v>
      </c>
      <c r="S91" s="161">
        <f>SUM(O91,P92)</f>
        <v>48</v>
      </c>
      <c r="T91" s="8">
        <v>0</v>
      </c>
      <c r="U91" s="10">
        <v>0</v>
      </c>
      <c r="V91" s="10">
        <v>0</v>
      </c>
      <c r="W91" s="161">
        <f>SUM(S91,T92)</f>
        <v>48</v>
      </c>
      <c r="X91" s="8"/>
      <c r="Y91" s="10"/>
      <c r="Z91" s="10"/>
      <c r="AA91" s="161">
        <f t="shared" ref="AA91" si="128">SUM(W91,X92)</f>
        <v>48</v>
      </c>
      <c r="AB91" s="274">
        <f t="shared" ref="AB91" si="129">AA91</f>
        <v>48</v>
      </c>
      <c r="AC91" s="270">
        <f t="shared" ref="AC91" si="130">COUNTIF(D91:F91,"=5")+COUNTIF(H91:J91,"=5")+COUNTIF(L91:N91,"=5")+COUNTIF(P91:R91,"=5")</f>
        <v>6</v>
      </c>
      <c r="AD91" s="270">
        <f t="shared" ref="AD91" si="131">COUNTIF(D91:F91,"=4")+COUNTIF(H91:J91,"=4")+COUNTIF(L91:N91,"=4")+COUNTIF(P91:R91,"=4")+COUNTIF(T91:V91,"=4")+COUNTIF(X91:Z91,"=4")</f>
        <v>2</v>
      </c>
      <c r="AH91"/>
      <c r="AI91"/>
      <c r="AL91"/>
      <c r="AM91"/>
    </row>
    <row r="92" spans="1:40" ht="15.75" customHeight="1" thickBot="1" x14ac:dyDescent="0.3">
      <c r="A92" s="298"/>
      <c r="B92" s="279"/>
      <c r="C92" s="262"/>
      <c r="D92" s="167">
        <f>SUM(D91:F91)</f>
        <v>14</v>
      </c>
      <c r="E92" s="168"/>
      <c r="F92" s="169"/>
      <c r="G92" s="162"/>
      <c r="H92" s="167">
        <f>SUM(H91:J91)</f>
        <v>14</v>
      </c>
      <c r="I92" s="168"/>
      <c r="J92" s="169"/>
      <c r="K92" s="162"/>
      <c r="L92" s="167">
        <f>SUM(L91:N91)</f>
        <v>10</v>
      </c>
      <c r="M92" s="168"/>
      <c r="N92" s="169"/>
      <c r="O92" s="162"/>
      <c r="P92" s="167">
        <f>SUM(P91:R91)</f>
        <v>10</v>
      </c>
      <c r="Q92" s="168"/>
      <c r="R92" s="169"/>
      <c r="S92" s="162"/>
      <c r="T92" s="167">
        <f>SUM(T91:V91)</f>
        <v>0</v>
      </c>
      <c r="U92" s="168"/>
      <c r="V92" s="169"/>
      <c r="W92" s="162"/>
      <c r="X92" s="167">
        <f>SUM(X91:Z91)</f>
        <v>0</v>
      </c>
      <c r="Y92" s="168"/>
      <c r="Z92" s="169"/>
      <c r="AA92" s="162"/>
      <c r="AB92" s="275"/>
      <c r="AC92" s="271"/>
      <c r="AD92" s="271"/>
      <c r="AH92"/>
      <c r="AI92"/>
      <c r="AL92"/>
      <c r="AM92"/>
    </row>
    <row r="93" spans="1:40" ht="15" customHeight="1" x14ac:dyDescent="0.25">
      <c r="A93" s="297">
        <v>13</v>
      </c>
      <c r="B93" s="272" t="s">
        <v>57</v>
      </c>
      <c r="C93" s="272" t="s">
        <v>92</v>
      </c>
      <c r="D93" s="24">
        <v>4</v>
      </c>
      <c r="E93" s="25">
        <v>5</v>
      </c>
      <c r="F93" s="26">
        <v>5</v>
      </c>
      <c r="G93" s="142">
        <f>D94</f>
        <v>14</v>
      </c>
      <c r="H93" s="27">
        <v>2</v>
      </c>
      <c r="I93" s="25">
        <v>5</v>
      </c>
      <c r="J93" s="25">
        <v>5</v>
      </c>
      <c r="K93" s="142">
        <f>SUM(G93,H94)</f>
        <v>26</v>
      </c>
      <c r="L93" s="27">
        <v>5</v>
      </c>
      <c r="M93" s="25">
        <v>5</v>
      </c>
      <c r="N93" s="25">
        <v>4</v>
      </c>
      <c r="O93" s="142">
        <f>SUM(K93,L94)</f>
        <v>40</v>
      </c>
      <c r="P93" s="27">
        <v>4</v>
      </c>
      <c r="Q93" s="25">
        <v>4</v>
      </c>
      <c r="R93" s="26">
        <v>5</v>
      </c>
      <c r="S93" s="142">
        <f>SUM(O93,P94)</f>
        <v>53</v>
      </c>
      <c r="T93" s="27">
        <v>2</v>
      </c>
      <c r="U93" s="25">
        <v>0</v>
      </c>
      <c r="V93" s="25">
        <v>0</v>
      </c>
      <c r="W93" s="142">
        <f>SUM(S93,T94)</f>
        <v>55</v>
      </c>
      <c r="X93" s="27"/>
      <c r="Y93" s="25"/>
      <c r="Z93" s="25"/>
      <c r="AA93" s="160">
        <f t="shared" ref="AA93" si="132">SUM(W93,X94)</f>
        <v>55</v>
      </c>
      <c r="AB93" s="276">
        <f t="shared" ref="AB93" si="133">AA93</f>
        <v>55</v>
      </c>
      <c r="AC93" s="126">
        <f t="shared" ref="AC93" si="134">COUNTIF(D93:F93,"=5")+COUNTIF(H93:J93,"=5")+COUNTIF(L93:N93,"=5")+COUNTIF(P93:R93,"=5")</f>
        <v>7</v>
      </c>
      <c r="AD93" s="126">
        <f t="shared" ref="AD93" si="135">COUNTIF(D93:F93,"=4")+COUNTIF(H93:J93,"=4")+COUNTIF(L93:N93,"=4")+COUNTIF(P93:R93,"=4")+COUNTIF(T93:V93,"=4")+COUNTIF(X93:Z93,"=4")</f>
        <v>4</v>
      </c>
      <c r="AH93"/>
      <c r="AI93"/>
      <c r="AL93"/>
      <c r="AM93"/>
    </row>
    <row r="94" spans="1:40" ht="15.75" customHeight="1" thickBot="1" x14ac:dyDescent="0.3">
      <c r="A94" s="298"/>
      <c r="B94" s="273"/>
      <c r="C94" s="273"/>
      <c r="D94" s="130">
        <f>SUM(D93:F93)</f>
        <v>14</v>
      </c>
      <c r="E94" s="130"/>
      <c r="F94" s="131"/>
      <c r="G94" s="143"/>
      <c r="H94" s="132">
        <f>SUM(H93:J93)</f>
        <v>12</v>
      </c>
      <c r="I94" s="130"/>
      <c r="J94" s="131"/>
      <c r="K94" s="143"/>
      <c r="L94" s="132">
        <f>SUM(L93:N93)</f>
        <v>14</v>
      </c>
      <c r="M94" s="130"/>
      <c r="N94" s="131"/>
      <c r="O94" s="143"/>
      <c r="P94" s="132">
        <f>SUM(P93:R93)</f>
        <v>13</v>
      </c>
      <c r="Q94" s="130"/>
      <c r="R94" s="131"/>
      <c r="S94" s="143"/>
      <c r="T94" s="132">
        <f>SUM(T93:V93)</f>
        <v>2</v>
      </c>
      <c r="U94" s="130"/>
      <c r="V94" s="131"/>
      <c r="W94" s="143"/>
      <c r="X94" s="132">
        <f>SUM(X93:Z93)</f>
        <v>0</v>
      </c>
      <c r="Y94" s="130"/>
      <c r="Z94" s="131"/>
      <c r="AA94" s="143"/>
      <c r="AB94" s="277"/>
      <c r="AC94" s="127"/>
      <c r="AD94" s="127"/>
      <c r="AH94"/>
      <c r="AI94"/>
      <c r="AL94"/>
      <c r="AM94"/>
    </row>
    <row r="95" spans="1:40" ht="15" customHeight="1" thickBot="1" x14ac:dyDescent="0.3">
      <c r="AH95"/>
      <c r="AI95"/>
      <c r="AL95"/>
      <c r="AM95"/>
    </row>
    <row r="96" spans="1:40" ht="15.75" customHeight="1" thickBot="1" x14ac:dyDescent="0.3">
      <c r="A96" s="2"/>
      <c r="B96" s="147"/>
      <c r="C96" s="148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5"/>
      <c r="Z96" s="18"/>
      <c r="AA96" s="15"/>
      <c r="AB96" s="15"/>
      <c r="AC96" s="15"/>
      <c r="AD96" s="15"/>
    </row>
    <row r="97" spans="1:30" x14ac:dyDescent="0.25">
      <c r="A97" s="97" t="s">
        <v>0</v>
      </c>
      <c r="B97" s="97" t="s">
        <v>1</v>
      </c>
      <c r="C97" s="97" t="s">
        <v>2</v>
      </c>
      <c r="D97" s="139" t="s">
        <v>38</v>
      </c>
      <c r="E97" s="140"/>
      <c r="F97" s="141"/>
      <c r="G97" s="137" t="s">
        <v>6</v>
      </c>
      <c r="H97" s="139" t="s">
        <v>17</v>
      </c>
      <c r="I97" s="140"/>
      <c r="J97" s="141"/>
      <c r="K97" s="137" t="s">
        <v>6</v>
      </c>
      <c r="L97" s="149" t="s">
        <v>18</v>
      </c>
      <c r="M97" s="150"/>
      <c r="N97" s="151"/>
      <c r="O97" s="137" t="s">
        <v>6</v>
      </c>
      <c r="P97" s="139" t="s">
        <v>104</v>
      </c>
      <c r="Q97" s="140"/>
      <c r="R97" s="141"/>
      <c r="S97" s="137" t="s">
        <v>6</v>
      </c>
      <c r="T97" s="139" t="s">
        <v>105</v>
      </c>
      <c r="U97" s="140"/>
      <c r="V97" s="141"/>
      <c r="W97" s="137" t="s">
        <v>6</v>
      </c>
      <c r="X97" s="149" t="s">
        <v>18</v>
      </c>
      <c r="Y97" s="150"/>
      <c r="Z97" s="151"/>
      <c r="AA97" s="137" t="s">
        <v>6</v>
      </c>
      <c r="AB97" s="189" t="s">
        <v>8</v>
      </c>
      <c r="AC97" s="99" t="s">
        <v>25</v>
      </c>
      <c r="AD97" s="99" t="s">
        <v>24</v>
      </c>
    </row>
    <row r="98" spans="1:30" ht="15.75" thickBot="1" x14ac:dyDescent="0.3">
      <c r="A98" s="98"/>
      <c r="B98" s="98"/>
      <c r="C98" s="98"/>
      <c r="D98" s="5" t="s">
        <v>9</v>
      </c>
      <c r="E98" s="6" t="s">
        <v>10</v>
      </c>
      <c r="F98" s="7" t="s">
        <v>11</v>
      </c>
      <c r="G98" s="138"/>
      <c r="H98" s="5" t="s">
        <v>9</v>
      </c>
      <c r="I98" s="6" t="s">
        <v>10</v>
      </c>
      <c r="J98" s="7" t="s">
        <v>11</v>
      </c>
      <c r="K98" s="138"/>
      <c r="L98" s="5" t="s">
        <v>9</v>
      </c>
      <c r="M98" s="6" t="s">
        <v>10</v>
      </c>
      <c r="N98" s="7" t="s">
        <v>11</v>
      </c>
      <c r="O98" s="138"/>
      <c r="P98" s="5" t="s">
        <v>9</v>
      </c>
      <c r="Q98" s="6" t="s">
        <v>10</v>
      </c>
      <c r="R98" s="7" t="s">
        <v>11</v>
      </c>
      <c r="S98" s="138"/>
      <c r="T98" s="5" t="s">
        <v>9</v>
      </c>
      <c r="U98" s="6" t="s">
        <v>10</v>
      </c>
      <c r="V98" s="7" t="s">
        <v>11</v>
      </c>
      <c r="W98" s="138"/>
      <c r="X98" s="5" t="s">
        <v>9</v>
      </c>
      <c r="Y98" s="6" t="s">
        <v>10</v>
      </c>
      <c r="Z98" s="7" t="s">
        <v>11</v>
      </c>
      <c r="AA98" s="138"/>
      <c r="AB98" s="190"/>
      <c r="AC98" s="100"/>
      <c r="AD98" s="100"/>
    </row>
    <row r="99" spans="1:30" x14ac:dyDescent="0.25">
      <c r="A99" s="209">
        <v>1</v>
      </c>
      <c r="B99" s="272" t="s">
        <v>80</v>
      </c>
      <c r="C99" s="272" t="s">
        <v>95</v>
      </c>
      <c r="D99" s="24">
        <v>4</v>
      </c>
      <c r="E99" s="25">
        <v>3</v>
      </c>
      <c r="F99" s="26">
        <v>4</v>
      </c>
      <c r="G99" s="142">
        <f>D100</f>
        <v>11</v>
      </c>
      <c r="H99" s="27">
        <v>4</v>
      </c>
      <c r="I99" s="25">
        <v>0</v>
      </c>
      <c r="J99" s="25">
        <v>3</v>
      </c>
      <c r="K99" s="142">
        <f>SUM(G99,H100)</f>
        <v>18</v>
      </c>
      <c r="L99" s="27">
        <v>0</v>
      </c>
      <c r="M99" s="25">
        <v>0</v>
      </c>
      <c r="N99" s="25">
        <v>0</v>
      </c>
      <c r="O99" s="142">
        <f>SUM(K99,L100)</f>
        <v>18</v>
      </c>
      <c r="P99" s="27">
        <v>0</v>
      </c>
      <c r="Q99" s="25">
        <v>0</v>
      </c>
      <c r="R99" s="26">
        <v>0</v>
      </c>
      <c r="S99" s="142">
        <f>SUM(O99,P100)</f>
        <v>18</v>
      </c>
      <c r="T99" s="27">
        <v>0</v>
      </c>
      <c r="U99" s="25">
        <v>0</v>
      </c>
      <c r="V99" s="25">
        <v>0</v>
      </c>
      <c r="W99" s="142">
        <f>SUM(S99,T100)</f>
        <v>18</v>
      </c>
      <c r="X99" s="27"/>
      <c r="Y99" s="25"/>
      <c r="Z99" s="25"/>
      <c r="AA99" s="142">
        <f>SUM(W99,X100)</f>
        <v>18</v>
      </c>
      <c r="AB99" s="276">
        <f>AA99</f>
        <v>18</v>
      </c>
      <c r="AC99" s="126">
        <f>COUNTIF(D99:F99,"=5")+COUNTIF(H99:J99,"=5")+COUNTIF(L99:N99,"=5")+COUNTIF(P99:R99,"=5")+COUNTIF(T99:V99,"=5")+COUNTIF(X99:Z99,"=5")</f>
        <v>0</v>
      </c>
      <c r="AD99" s="126">
        <f>COUNTIF(D99:F99,"=4")+COUNTIF(H99:J99,"=4")+COUNTIF(L99:N99,"=4")+COUNTIF(P99:R99,"=4")+COUNTIF(T99:V99,"=4")+COUNTIF(X99:Z99,"=4")</f>
        <v>3</v>
      </c>
    </row>
    <row r="100" spans="1:30" ht="15.75" thickBot="1" x14ac:dyDescent="0.3">
      <c r="A100" s="88"/>
      <c r="B100" s="273"/>
      <c r="C100" s="273"/>
      <c r="D100" s="130">
        <f>SUM(D99:F99)</f>
        <v>11</v>
      </c>
      <c r="E100" s="130"/>
      <c r="F100" s="131"/>
      <c r="G100" s="143"/>
      <c r="H100" s="132">
        <f>SUM(H99:J99)</f>
        <v>7</v>
      </c>
      <c r="I100" s="130"/>
      <c r="J100" s="131"/>
      <c r="K100" s="143"/>
      <c r="L100" s="132">
        <f>SUM(L99:N99)</f>
        <v>0</v>
      </c>
      <c r="M100" s="130"/>
      <c r="N100" s="131"/>
      <c r="O100" s="143"/>
      <c r="P100" s="132">
        <f>SUM(P99:R99)</f>
        <v>0</v>
      </c>
      <c r="Q100" s="130"/>
      <c r="R100" s="131"/>
      <c r="S100" s="143"/>
      <c r="T100" s="132">
        <f>SUM(T99:V99)</f>
        <v>0</v>
      </c>
      <c r="U100" s="130"/>
      <c r="V100" s="131"/>
      <c r="W100" s="143"/>
      <c r="X100" s="132">
        <f>SUM(X99:Z99)</f>
        <v>0</v>
      </c>
      <c r="Y100" s="130"/>
      <c r="Z100" s="131"/>
      <c r="AA100" s="143"/>
      <c r="AB100" s="277"/>
      <c r="AC100" s="127"/>
      <c r="AD100" s="127"/>
    </row>
    <row r="101" spans="1:30" x14ac:dyDescent="0.25">
      <c r="A101" s="87">
        <v>2</v>
      </c>
      <c r="B101" s="261" t="s">
        <v>81</v>
      </c>
      <c r="C101" s="261" t="s">
        <v>95</v>
      </c>
      <c r="D101" s="11">
        <v>5</v>
      </c>
      <c r="E101" s="10">
        <v>4</v>
      </c>
      <c r="F101" s="9">
        <v>5</v>
      </c>
      <c r="G101" s="161">
        <f>D102</f>
        <v>14</v>
      </c>
      <c r="H101" s="8">
        <v>0</v>
      </c>
      <c r="I101" s="10">
        <v>5</v>
      </c>
      <c r="J101" s="10">
        <v>0</v>
      </c>
      <c r="K101" s="161">
        <f>SUM(G101,H102)</f>
        <v>19</v>
      </c>
      <c r="L101" s="8">
        <v>0</v>
      </c>
      <c r="M101" s="10">
        <v>4</v>
      </c>
      <c r="N101" s="10">
        <v>2</v>
      </c>
      <c r="O101" s="161">
        <f>SUM(K101,L102)</f>
        <v>25</v>
      </c>
      <c r="P101" s="8">
        <v>0</v>
      </c>
      <c r="Q101" s="10">
        <v>0</v>
      </c>
      <c r="R101" s="10">
        <v>0</v>
      </c>
      <c r="S101" s="161">
        <f>SUM(O101,P102)</f>
        <v>25</v>
      </c>
      <c r="T101" s="8">
        <v>0</v>
      </c>
      <c r="U101" s="10">
        <v>0</v>
      </c>
      <c r="V101" s="10">
        <v>0</v>
      </c>
      <c r="W101" s="161">
        <f>SUM(S101,T102)</f>
        <v>25</v>
      </c>
      <c r="X101" s="8"/>
      <c r="Y101" s="10"/>
      <c r="Z101" s="10"/>
      <c r="AA101" s="161">
        <f>SUM(W101,X102)</f>
        <v>25</v>
      </c>
      <c r="AB101" s="274">
        <f t="shared" ref="AB101" si="136">AA101</f>
        <v>25</v>
      </c>
      <c r="AC101" s="270">
        <f>COUNTIF(D101:F101,"=5")+COUNTIF(H101:J101,"=5")+COUNTIF(L101:N101,"=5")+COUNTIF(P101:R101,"=5")</f>
        <v>3</v>
      </c>
      <c r="AD101" s="270">
        <f>COUNTIF(D101:F101,"=4")+COUNTIF(H101:J101,"=4")+COUNTIF(L101:N101,"=4")+COUNTIF(P101:R101,"=4")+COUNTIF(T101:V101,"=4")+COUNTIF(X101:Z101,"=4")</f>
        <v>2</v>
      </c>
    </row>
    <row r="102" spans="1:30" ht="15.75" thickBot="1" x14ac:dyDescent="0.3">
      <c r="A102" s="88"/>
      <c r="B102" s="262"/>
      <c r="C102" s="262"/>
      <c r="D102" s="167">
        <f>SUM(D101:F101)</f>
        <v>14</v>
      </c>
      <c r="E102" s="168"/>
      <c r="F102" s="169"/>
      <c r="G102" s="162"/>
      <c r="H102" s="167">
        <f>SUM(H101:J101)</f>
        <v>5</v>
      </c>
      <c r="I102" s="168"/>
      <c r="J102" s="169"/>
      <c r="K102" s="162"/>
      <c r="L102" s="167">
        <f>SUM(L101:N101)</f>
        <v>6</v>
      </c>
      <c r="M102" s="168"/>
      <c r="N102" s="169"/>
      <c r="O102" s="162"/>
      <c r="P102" s="167">
        <f>SUM(P101:R101)</f>
        <v>0</v>
      </c>
      <c r="Q102" s="168"/>
      <c r="R102" s="169"/>
      <c r="S102" s="162"/>
      <c r="T102" s="167">
        <f>SUM(T101:V101)</f>
        <v>0</v>
      </c>
      <c r="U102" s="168"/>
      <c r="V102" s="169"/>
      <c r="W102" s="162"/>
      <c r="X102" s="167">
        <f>SUM(X101:Z101)</f>
        <v>0</v>
      </c>
      <c r="Y102" s="168"/>
      <c r="Z102" s="169"/>
      <c r="AA102" s="162"/>
      <c r="AB102" s="275"/>
      <c r="AC102" s="271"/>
      <c r="AD102" s="271"/>
    </row>
    <row r="103" spans="1:30" x14ac:dyDescent="0.25">
      <c r="A103" s="87">
        <v>3</v>
      </c>
      <c r="B103" s="156" t="s">
        <v>74</v>
      </c>
      <c r="C103" s="158" t="s">
        <v>89</v>
      </c>
      <c r="D103" s="24">
        <v>2</v>
      </c>
      <c r="E103" s="25">
        <v>5</v>
      </c>
      <c r="F103" s="26">
        <v>5</v>
      </c>
      <c r="G103" s="142">
        <f>D104</f>
        <v>12</v>
      </c>
      <c r="H103" s="27">
        <v>5</v>
      </c>
      <c r="I103" s="25">
        <v>5</v>
      </c>
      <c r="J103" s="25">
        <v>5</v>
      </c>
      <c r="K103" s="142">
        <f>SUM(G103,H104)</f>
        <v>27</v>
      </c>
      <c r="L103" s="27">
        <v>3</v>
      </c>
      <c r="M103" s="25">
        <v>3</v>
      </c>
      <c r="N103" s="25">
        <v>4</v>
      </c>
      <c r="O103" s="142">
        <f>SUM(K103,L104)</f>
        <v>37</v>
      </c>
      <c r="P103" s="27">
        <v>4</v>
      </c>
      <c r="Q103" s="25">
        <v>4</v>
      </c>
      <c r="R103" s="26">
        <v>5</v>
      </c>
      <c r="S103" s="142">
        <f>SUM(O103,P104)</f>
        <v>50</v>
      </c>
      <c r="T103" s="27">
        <v>0</v>
      </c>
      <c r="U103" s="25">
        <v>3</v>
      </c>
      <c r="V103" s="25">
        <v>0</v>
      </c>
      <c r="W103" s="142">
        <f>SUM(S103,T104)</f>
        <v>53</v>
      </c>
      <c r="X103" s="27"/>
      <c r="Y103" s="25"/>
      <c r="Z103" s="25"/>
      <c r="AA103" s="160">
        <f>SUM(W103,X104)</f>
        <v>53</v>
      </c>
      <c r="AB103" s="276">
        <f t="shared" ref="AB103" si="137">AA103</f>
        <v>53</v>
      </c>
      <c r="AC103" s="126">
        <f>COUNTIF(D103:F103,"=5")+COUNTIF(H103:J103,"=5")+COUNTIF(L103:N103,"=5")+COUNTIF(P103:R103,"=5")</f>
        <v>6</v>
      </c>
      <c r="AD103" s="126">
        <f>COUNTIF(D103:F103,"=4")+COUNTIF(H103:J103,"=4")+COUNTIF(L103:N103,"=4")+COUNTIF(P103:R103,"=4")+COUNTIF(T103:V103,"=4")+COUNTIF(X103:Z103,"=4")</f>
        <v>3</v>
      </c>
    </row>
    <row r="104" spans="1:30" ht="15.75" thickBot="1" x14ac:dyDescent="0.3">
      <c r="A104" s="88"/>
      <c r="B104" s="157"/>
      <c r="C104" s="159"/>
      <c r="D104" s="130">
        <f>SUM(D103:F103)</f>
        <v>12</v>
      </c>
      <c r="E104" s="130"/>
      <c r="F104" s="131"/>
      <c r="G104" s="143"/>
      <c r="H104" s="132">
        <f>SUM(H103:J103)</f>
        <v>15</v>
      </c>
      <c r="I104" s="130"/>
      <c r="J104" s="131"/>
      <c r="K104" s="143"/>
      <c r="L104" s="132">
        <f>SUM(L103:N103)</f>
        <v>10</v>
      </c>
      <c r="M104" s="130"/>
      <c r="N104" s="131"/>
      <c r="O104" s="143"/>
      <c r="P104" s="132">
        <f>SUM(P103:R103)</f>
        <v>13</v>
      </c>
      <c r="Q104" s="130"/>
      <c r="R104" s="131"/>
      <c r="S104" s="143"/>
      <c r="T104" s="132">
        <f>SUM(T103:V103)</f>
        <v>3</v>
      </c>
      <c r="U104" s="130"/>
      <c r="V104" s="131"/>
      <c r="W104" s="143"/>
      <c r="X104" s="132">
        <f>SUM(X103:Z103)</f>
        <v>0</v>
      </c>
      <c r="Y104" s="130"/>
      <c r="Z104" s="131"/>
      <c r="AA104" s="143"/>
      <c r="AB104" s="277"/>
      <c r="AC104" s="127"/>
      <c r="AD104" s="127"/>
    </row>
    <row r="105" spans="1:30" x14ac:dyDescent="0.25">
      <c r="A105" s="87">
        <v>4</v>
      </c>
      <c r="B105" s="278" t="s">
        <v>85</v>
      </c>
      <c r="C105" s="261" t="s">
        <v>97</v>
      </c>
      <c r="D105" s="11">
        <v>5</v>
      </c>
      <c r="E105" s="10">
        <v>3</v>
      </c>
      <c r="F105" s="9">
        <v>2</v>
      </c>
      <c r="G105" s="161">
        <f>D106</f>
        <v>10</v>
      </c>
      <c r="H105" s="8">
        <v>3</v>
      </c>
      <c r="I105" s="10">
        <v>3</v>
      </c>
      <c r="J105" s="10">
        <v>4</v>
      </c>
      <c r="K105" s="161">
        <f>SUM(G105,H106)</f>
        <v>20</v>
      </c>
      <c r="L105" s="8">
        <v>3</v>
      </c>
      <c r="M105" s="10">
        <v>5</v>
      </c>
      <c r="N105" s="10">
        <v>5</v>
      </c>
      <c r="O105" s="161">
        <f>SUM(K105,L106)</f>
        <v>33</v>
      </c>
      <c r="P105" s="8">
        <v>4</v>
      </c>
      <c r="Q105" s="10">
        <v>2</v>
      </c>
      <c r="R105" s="10">
        <v>3</v>
      </c>
      <c r="S105" s="161">
        <f>SUM(O105,P106)</f>
        <v>42</v>
      </c>
      <c r="T105" s="8">
        <v>4</v>
      </c>
      <c r="U105" s="10">
        <v>4</v>
      </c>
      <c r="V105" s="10">
        <v>2</v>
      </c>
      <c r="W105" s="161">
        <f>SUM(S105,T106)</f>
        <v>52</v>
      </c>
      <c r="X105" s="8"/>
      <c r="Y105" s="10"/>
      <c r="Z105" s="10"/>
      <c r="AA105" s="161">
        <f>SUM(W105,X106)</f>
        <v>52</v>
      </c>
      <c r="AB105" s="274">
        <f t="shared" ref="AB105" si="138">AA105</f>
        <v>52</v>
      </c>
      <c r="AC105" s="270">
        <f>COUNTIF(D105:F105,"=5")+COUNTIF(H105:J105,"=5")+COUNTIF(L105:N105,"=5")+COUNTIF(P105:R105,"=5")</f>
        <v>3</v>
      </c>
      <c r="AD105" s="270">
        <f>COUNTIF(D105:F105,"=4")+COUNTIF(H105:J105,"=4")+COUNTIF(L105:N105,"=4")+COUNTIF(P105:R105,"=4")+COUNTIF(T105:V105,"=4")+COUNTIF(X105:Z105,"=4")</f>
        <v>4</v>
      </c>
    </row>
    <row r="106" spans="1:30" ht="15.75" thickBot="1" x14ac:dyDescent="0.3">
      <c r="A106" s="88"/>
      <c r="B106" s="279"/>
      <c r="C106" s="262"/>
      <c r="D106" s="167">
        <f>SUM(D105:F105)</f>
        <v>10</v>
      </c>
      <c r="E106" s="168"/>
      <c r="F106" s="169"/>
      <c r="G106" s="162"/>
      <c r="H106" s="167">
        <f>SUM(H105:J105)</f>
        <v>10</v>
      </c>
      <c r="I106" s="168"/>
      <c r="J106" s="169"/>
      <c r="K106" s="162"/>
      <c r="L106" s="167">
        <f>SUM(L105:N105)</f>
        <v>13</v>
      </c>
      <c r="M106" s="168"/>
      <c r="N106" s="169"/>
      <c r="O106" s="162"/>
      <c r="P106" s="167">
        <f>SUM(P105:R105)</f>
        <v>9</v>
      </c>
      <c r="Q106" s="168"/>
      <c r="R106" s="169"/>
      <c r="S106" s="162"/>
      <c r="T106" s="167">
        <f>SUM(T105:V105)</f>
        <v>10</v>
      </c>
      <c r="U106" s="168"/>
      <c r="V106" s="169"/>
      <c r="W106" s="162"/>
      <c r="X106" s="167">
        <f>SUM(X105:Z105)</f>
        <v>0</v>
      </c>
      <c r="Y106" s="168"/>
      <c r="Z106" s="169"/>
      <c r="AA106" s="162"/>
      <c r="AB106" s="275"/>
      <c r="AC106" s="271"/>
      <c r="AD106" s="271"/>
    </row>
    <row r="107" spans="1:30" x14ac:dyDescent="0.25">
      <c r="A107" s="87">
        <v>5</v>
      </c>
      <c r="B107" s="272" t="s">
        <v>75</v>
      </c>
      <c r="C107" s="272" t="s">
        <v>90</v>
      </c>
      <c r="D107" s="24">
        <v>5</v>
      </c>
      <c r="E107" s="25">
        <v>4</v>
      </c>
      <c r="F107" s="26">
        <v>4</v>
      </c>
      <c r="G107" s="142">
        <f>D108</f>
        <v>13</v>
      </c>
      <c r="H107" s="27">
        <v>0</v>
      </c>
      <c r="I107" s="25">
        <v>5</v>
      </c>
      <c r="J107" s="25">
        <v>3</v>
      </c>
      <c r="K107" s="142">
        <f>SUM(G107,H108)</f>
        <v>21</v>
      </c>
      <c r="L107" s="27">
        <v>2</v>
      </c>
      <c r="M107" s="25">
        <v>2</v>
      </c>
      <c r="N107" s="25">
        <v>3</v>
      </c>
      <c r="O107" s="142">
        <f>SUM(K107,L108)</f>
        <v>28</v>
      </c>
      <c r="P107" s="27">
        <v>2</v>
      </c>
      <c r="Q107" s="25">
        <v>5</v>
      </c>
      <c r="R107" s="26">
        <v>2</v>
      </c>
      <c r="S107" s="142">
        <f>SUM(O107,P108)</f>
        <v>37</v>
      </c>
      <c r="T107" s="27">
        <v>0</v>
      </c>
      <c r="U107" s="25">
        <v>3</v>
      </c>
      <c r="V107" s="25">
        <v>3</v>
      </c>
      <c r="W107" s="142">
        <f>SUM(S107,T108)</f>
        <v>43</v>
      </c>
      <c r="X107" s="27"/>
      <c r="Y107" s="25"/>
      <c r="Z107" s="25"/>
      <c r="AA107" s="160">
        <f>SUM(W107,X108)</f>
        <v>43</v>
      </c>
      <c r="AB107" s="276">
        <f t="shared" ref="AB107" si="139">AA107</f>
        <v>43</v>
      </c>
      <c r="AC107" s="126">
        <f>COUNTIF(D107:F107,"=5")+COUNTIF(H107:J107,"=5")+COUNTIF(L107:N107,"=5")+COUNTIF(P107:R107,"=5")</f>
        <v>3</v>
      </c>
      <c r="AD107" s="126">
        <f>COUNTIF(D107:F107,"=4")+COUNTIF(H107:J107,"=4")+COUNTIF(L107:N107,"=4")+COUNTIF(P107:R107,"=4")+COUNTIF(T107:V107,"=4")+COUNTIF(X107:Z107,"=4")</f>
        <v>2</v>
      </c>
    </row>
    <row r="108" spans="1:30" ht="15.75" thickBot="1" x14ac:dyDescent="0.3">
      <c r="A108" s="88"/>
      <c r="B108" s="273"/>
      <c r="C108" s="273"/>
      <c r="D108" s="130">
        <f>SUM(D107:F107)</f>
        <v>13</v>
      </c>
      <c r="E108" s="130"/>
      <c r="F108" s="131"/>
      <c r="G108" s="143"/>
      <c r="H108" s="132">
        <f>SUM(H107:J107)</f>
        <v>8</v>
      </c>
      <c r="I108" s="130"/>
      <c r="J108" s="131"/>
      <c r="K108" s="143"/>
      <c r="L108" s="132">
        <f>SUM(L107:N107)</f>
        <v>7</v>
      </c>
      <c r="M108" s="130"/>
      <c r="N108" s="131"/>
      <c r="O108" s="143"/>
      <c r="P108" s="132">
        <f>SUM(P107:R107)</f>
        <v>9</v>
      </c>
      <c r="Q108" s="130"/>
      <c r="R108" s="131"/>
      <c r="S108" s="143"/>
      <c r="T108" s="132">
        <f>SUM(T107:V107)</f>
        <v>6</v>
      </c>
      <c r="U108" s="130"/>
      <c r="V108" s="131"/>
      <c r="W108" s="143"/>
      <c r="X108" s="132">
        <f>SUM(X107:Z107)</f>
        <v>0</v>
      </c>
      <c r="Y108" s="130"/>
      <c r="Z108" s="131"/>
      <c r="AA108" s="143"/>
      <c r="AB108" s="277"/>
      <c r="AC108" s="127"/>
      <c r="AD108" s="127"/>
    </row>
    <row r="109" spans="1:30" x14ac:dyDescent="0.25">
      <c r="A109" s="172">
        <v>6</v>
      </c>
      <c r="B109" s="278" t="s">
        <v>87</v>
      </c>
      <c r="C109" s="261" t="s">
        <v>99</v>
      </c>
      <c r="D109" s="11">
        <v>4</v>
      </c>
      <c r="E109" s="10">
        <v>5</v>
      </c>
      <c r="F109" s="9">
        <v>4</v>
      </c>
      <c r="G109" s="161">
        <f>D110</f>
        <v>13</v>
      </c>
      <c r="H109" s="8">
        <v>5</v>
      </c>
      <c r="I109" s="10">
        <v>4</v>
      </c>
      <c r="J109" s="10">
        <v>3</v>
      </c>
      <c r="K109" s="161">
        <f>SUM(G109,H110)</f>
        <v>25</v>
      </c>
      <c r="L109" s="8">
        <v>5</v>
      </c>
      <c r="M109" s="10">
        <v>5</v>
      </c>
      <c r="N109" s="10">
        <v>5</v>
      </c>
      <c r="O109" s="161">
        <f>SUM(K109,L110)</f>
        <v>40</v>
      </c>
      <c r="P109" s="8">
        <v>5</v>
      </c>
      <c r="Q109" s="10">
        <v>3</v>
      </c>
      <c r="R109" s="10">
        <v>3</v>
      </c>
      <c r="S109" s="161">
        <f>SUM(O109,P110)</f>
        <v>51</v>
      </c>
      <c r="T109" s="8">
        <v>4</v>
      </c>
      <c r="U109" s="10">
        <v>4</v>
      </c>
      <c r="V109" s="10">
        <v>2</v>
      </c>
      <c r="W109" s="161">
        <f>SUM(S109,T110)</f>
        <v>61</v>
      </c>
      <c r="X109" s="8"/>
      <c r="Y109" s="10"/>
      <c r="Z109" s="10"/>
      <c r="AA109" s="161">
        <f>SUM(W109,X110)</f>
        <v>61</v>
      </c>
      <c r="AB109" s="274">
        <f t="shared" ref="AB109" si="140">AA109</f>
        <v>61</v>
      </c>
      <c r="AC109" s="270">
        <f>COUNTIF(D109:F109,"=5")+COUNTIF(H109:J109,"=5")+COUNTIF(L109:N109,"=5")+COUNTIF(P109:R109,"=5")</f>
        <v>6</v>
      </c>
      <c r="AD109" s="270">
        <f>COUNTIF(D109:F109,"=4")+COUNTIF(H109:J109,"=4")+COUNTIF(L109:N109,"=4")+COUNTIF(P109:R109,"=4")+COUNTIF(T109:V109,"=4")+COUNTIF(X109:Z109,"=4")</f>
        <v>5</v>
      </c>
    </row>
    <row r="110" spans="1:30" ht="15.75" thickBot="1" x14ac:dyDescent="0.3">
      <c r="A110" s="173"/>
      <c r="B110" s="279"/>
      <c r="C110" s="262"/>
      <c r="D110" s="167">
        <f>SUM(D109:F109)</f>
        <v>13</v>
      </c>
      <c r="E110" s="168"/>
      <c r="F110" s="169"/>
      <c r="G110" s="162"/>
      <c r="H110" s="167">
        <f>SUM(H109:J109)</f>
        <v>12</v>
      </c>
      <c r="I110" s="168"/>
      <c r="J110" s="169"/>
      <c r="K110" s="162"/>
      <c r="L110" s="167">
        <f>SUM(L109:N109)</f>
        <v>15</v>
      </c>
      <c r="M110" s="168"/>
      <c r="N110" s="169"/>
      <c r="O110" s="162"/>
      <c r="P110" s="167">
        <f>SUM(P109:R109)</f>
        <v>11</v>
      </c>
      <c r="Q110" s="168"/>
      <c r="R110" s="169"/>
      <c r="S110" s="162"/>
      <c r="T110" s="167">
        <f>SUM(T109:V109)</f>
        <v>10</v>
      </c>
      <c r="U110" s="168"/>
      <c r="V110" s="169"/>
      <c r="W110" s="162"/>
      <c r="X110" s="167">
        <f>SUM(X109:Z109)</f>
        <v>0</v>
      </c>
      <c r="Y110" s="168"/>
      <c r="Z110" s="169"/>
      <c r="AA110" s="162"/>
      <c r="AB110" s="275"/>
      <c r="AC110" s="271"/>
      <c r="AD110" s="271"/>
    </row>
    <row r="111" spans="1:30" x14ac:dyDescent="0.25">
      <c r="A111" s="170">
        <v>7</v>
      </c>
      <c r="B111" s="272" t="s">
        <v>82</v>
      </c>
      <c r="C111" s="272" t="s">
        <v>95</v>
      </c>
      <c r="D111" s="24">
        <v>5</v>
      </c>
      <c r="E111" s="25">
        <v>5</v>
      </c>
      <c r="F111" s="26">
        <v>5</v>
      </c>
      <c r="G111" s="142">
        <f>D112</f>
        <v>15</v>
      </c>
      <c r="H111" s="27">
        <v>2</v>
      </c>
      <c r="I111" s="25">
        <v>5</v>
      </c>
      <c r="J111" s="25">
        <v>5</v>
      </c>
      <c r="K111" s="142">
        <f>SUM(G111,H112)</f>
        <v>27</v>
      </c>
      <c r="L111" s="27">
        <v>4</v>
      </c>
      <c r="M111" s="25">
        <v>3</v>
      </c>
      <c r="N111" s="25">
        <v>5</v>
      </c>
      <c r="O111" s="142">
        <f>SUM(K111,L112)</f>
        <v>39</v>
      </c>
      <c r="P111" s="27">
        <v>4</v>
      </c>
      <c r="Q111" s="25">
        <v>4</v>
      </c>
      <c r="R111" s="26">
        <v>3</v>
      </c>
      <c r="S111" s="142">
        <f>SUM(O111,P112)</f>
        <v>50</v>
      </c>
      <c r="T111" s="27">
        <v>2</v>
      </c>
      <c r="U111" s="25">
        <v>2</v>
      </c>
      <c r="V111" s="25">
        <v>5</v>
      </c>
      <c r="W111" s="142">
        <f>SUM(S111,T112)</f>
        <v>59</v>
      </c>
      <c r="X111" s="27"/>
      <c r="Y111" s="25"/>
      <c r="Z111" s="25"/>
      <c r="AA111" s="160">
        <f>SUM(W111,X112)</f>
        <v>59</v>
      </c>
      <c r="AB111" s="276">
        <f t="shared" ref="AB111" si="141">AA111</f>
        <v>59</v>
      </c>
      <c r="AC111" s="126">
        <f>COUNTIF(D111:F111,"=5")+COUNTIF(H111:J111,"=5")+COUNTIF(L111:N111,"=5")+COUNTIF(P111:R111,"=5")</f>
        <v>6</v>
      </c>
      <c r="AD111" s="126">
        <f>COUNTIF(D111:F111,"=4")+COUNTIF(H111:J111,"=4")+COUNTIF(L111:N111,"=4")+COUNTIF(P111:R111,"=4")+COUNTIF(T111:V111,"=4")+COUNTIF(X111:Z111,"=4")</f>
        <v>3</v>
      </c>
    </row>
    <row r="112" spans="1:30" ht="15.75" thickBot="1" x14ac:dyDescent="0.3">
      <c r="A112" s="171"/>
      <c r="B112" s="273"/>
      <c r="C112" s="273"/>
      <c r="D112" s="130">
        <f>SUM(D111:F111)</f>
        <v>15</v>
      </c>
      <c r="E112" s="130"/>
      <c r="F112" s="131"/>
      <c r="G112" s="143"/>
      <c r="H112" s="132">
        <f>SUM(H111:J111)</f>
        <v>12</v>
      </c>
      <c r="I112" s="130"/>
      <c r="J112" s="131"/>
      <c r="K112" s="143"/>
      <c r="L112" s="132">
        <f>SUM(L111:N111)</f>
        <v>12</v>
      </c>
      <c r="M112" s="130"/>
      <c r="N112" s="131"/>
      <c r="O112" s="143"/>
      <c r="P112" s="132">
        <f>SUM(P111:R111)</f>
        <v>11</v>
      </c>
      <c r="Q112" s="130"/>
      <c r="R112" s="131"/>
      <c r="S112" s="143"/>
      <c r="T112" s="132">
        <f>SUM(T111:V111)</f>
        <v>9</v>
      </c>
      <c r="U112" s="130"/>
      <c r="V112" s="131"/>
      <c r="W112" s="143"/>
      <c r="X112" s="132">
        <f>SUM(X111:Z111)</f>
        <v>0</v>
      </c>
      <c r="Y112" s="130"/>
      <c r="Z112" s="131"/>
      <c r="AA112" s="143"/>
      <c r="AB112" s="277"/>
      <c r="AC112" s="127"/>
      <c r="AD112" s="127"/>
    </row>
    <row r="113" spans="1:30" x14ac:dyDescent="0.25">
      <c r="A113" s="172">
        <v>8</v>
      </c>
      <c r="B113" s="278" t="s">
        <v>79</v>
      </c>
      <c r="C113" s="261" t="s">
        <v>95</v>
      </c>
      <c r="D113" s="11">
        <v>3</v>
      </c>
      <c r="E113" s="10">
        <v>4</v>
      </c>
      <c r="F113" s="9">
        <v>5</v>
      </c>
      <c r="G113" s="161">
        <f>D114</f>
        <v>12</v>
      </c>
      <c r="H113" s="8">
        <v>0</v>
      </c>
      <c r="I113" s="10">
        <v>5</v>
      </c>
      <c r="J113" s="10">
        <v>0</v>
      </c>
      <c r="K113" s="161">
        <f>SUM(G113,H114)</f>
        <v>17</v>
      </c>
      <c r="L113" s="8">
        <v>3</v>
      </c>
      <c r="M113" s="10">
        <v>4</v>
      </c>
      <c r="N113" s="10">
        <v>5</v>
      </c>
      <c r="O113" s="161">
        <f>SUM(K113,L114)</f>
        <v>29</v>
      </c>
      <c r="P113" s="8">
        <v>2</v>
      </c>
      <c r="Q113" s="10">
        <v>0</v>
      </c>
      <c r="R113" s="10">
        <v>5</v>
      </c>
      <c r="S113" s="161">
        <f>SUM(O113,P114)</f>
        <v>36</v>
      </c>
      <c r="T113" s="8">
        <v>4</v>
      </c>
      <c r="U113" s="10">
        <v>0</v>
      </c>
      <c r="V113" s="10">
        <v>3</v>
      </c>
      <c r="W113" s="161">
        <f>SUM(S113,T114)</f>
        <v>43</v>
      </c>
      <c r="X113" s="8"/>
      <c r="Y113" s="10"/>
      <c r="Z113" s="10"/>
      <c r="AA113" s="161">
        <f>SUM(W113,X114)</f>
        <v>43</v>
      </c>
      <c r="AB113" s="274">
        <f t="shared" ref="AB113" si="142">AA113</f>
        <v>43</v>
      </c>
      <c r="AC113" s="270">
        <f>COUNTIF(D113:F113,"=5")+COUNTIF(H113:J113,"=5")+COUNTIF(L113:N113,"=5")+COUNTIF(P113:R113,"=5")</f>
        <v>4</v>
      </c>
      <c r="AD113" s="270">
        <f>COUNTIF(D113:F113,"=4")+COUNTIF(H113:J113,"=4")+COUNTIF(L113:N113,"=4")+COUNTIF(P113:R113,"=4")+COUNTIF(T113:V113,"=4")+COUNTIF(X113:Z113,"=4")</f>
        <v>3</v>
      </c>
    </row>
    <row r="114" spans="1:30" ht="15.75" thickBot="1" x14ac:dyDescent="0.3">
      <c r="A114" s="173"/>
      <c r="B114" s="279"/>
      <c r="C114" s="262"/>
      <c r="D114" s="167">
        <f>SUM(D113:F113)</f>
        <v>12</v>
      </c>
      <c r="E114" s="168"/>
      <c r="F114" s="169"/>
      <c r="G114" s="162"/>
      <c r="H114" s="167">
        <f>SUM(H113:J113)</f>
        <v>5</v>
      </c>
      <c r="I114" s="168"/>
      <c r="J114" s="169"/>
      <c r="K114" s="162"/>
      <c r="L114" s="167">
        <f>SUM(L113:N113)</f>
        <v>12</v>
      </c>
      <c r="M114" s="168"/>
      <c r="N114" s="169"/>
      <c r="O114" s="162"/>
      <c r="P114" s="167">
        <f>SUM(P113:R113)</f>
        <v>7</v>
      </c>
      <c r="Q114" s="168"/>
      <c r="R114" s="169"/>
      <c r="S114" s="162"/>
      <c r="T114" s="167">
        <f>SUM(T113:V113)</f>
        <v>7</v>
      </c>
      <c r="U114" s="168"/>
      <c r="V114" s="169"/>
      <c r="W114" s="162"/>
      <c r="X114" s="167">
        <f>SUM(X113:Z113)</f>
        <v>0</v>
      </c>
      <c r="Y114" s="168"/>
      <c r="Z114" s="169"/>
      <c r="AA114" s="162"/>
      <c r="AB114" s="275"/>
      <c r="AC114" s="271"/>
      <c r="AD114" s="271"/>
    </row>
    <row r="115" spans="1:30" x14ac:dyDescent="0.25">
      <c r="A115" s="170">
        <v>9</v>
      </c>
      <c r="B115" s="272" t="s">
        <v>83</v>
      </c>
      <c r="C115" s="272" t="s">
        <v>95</v>
      </c>
      <c r="D115" s="24">
        <v>4</v>
      </c>
      <c r="E115" s="25">
        <v>5</v>
      </c>
      <c r="F115" s="26">
        <v>4</v>
      </c>
      <c r="G115" s="142">
        <f>D116</f>
        <v>13</v>
      </c>
      <c r="H115" s="27">
        <v>5</v>
      </c>
      <c r="I115" s="25">
        <v>4</v>
      </c>
      <c r="J115" s="25">
        <v>2</v>
      </c>
      <c r="K115" s="142">
        <f>SUM(G115,H116)</f>
        <v>24</v>
      </c>
      <c r="L115" s="27">
        <v>0</v>
      </c>
      <c r="M115" s="25">
        <v>0</v>
      </c>
      <c r="N115" s="25">
        <v>4</v>
      </c>
      <c r="O115" s="142">
        <f>SUM(K115,L116)</f>
        <v>28</v>
      </c>
      <c r="P115" s="27">
        <v>0</v>
      </c>
      <c r="Q115" s="25">
        <v>5</v>
      </c>
      <c r="R115" s="26">
        <v>0</v>
      </c>
      <c r="S115" s="142">
        <f>SUM(O115,P116)</f>
        <v>33</v>
      </c>
      <c r="T115" s="27">
        <v>0</v>
      </c>
      <c r="U115" s="25">
        <v>0</v>
      </c>
      <c r="V115" s="25">
        <v>5</v>
      </c>
      <c r="W115" s="142">
        <f>SUM(S115,T116)</f>
        <v>38</v>
      </c>
      <c r="X115" s="27"/>
      <c r="Y115" s="25"/>
      <c r="Z115" s="25"/>
      <c r="AA115" s="160">
        <f t="shared" ref="AA115" si="143">SUM(W115,X116)</f>
        <v>38</v>
      </c>
      <c r="AB115" s="276">
        <f t="shared" ref="AB115" si="144">AA115</f>
        <v>38</v>
      </c>
      <c r="AC115" s="126">
        <f>COUNTIF(D115:F115,"=5")+COUNTIF(H115:J115,"=5")+COUNTIF(L115:N115,"=5")+COUNTIF(P115:R115,"=5")</f>
        <v>3</v>
      </c>
      <c r="AD115" s="126">
        <f>COUNTIF(D115:F115,"=4")+COUNTIF(H115:J115,"=4")+COUNTIF(L115:N115,"=4")+COUNTIF(P115:R115,"=4")+COUNTIF(T115:V115,"=4")+COUNTIF(X115:Z115,"=4")</f>
        <v>4</v>
      </c>
    </row>
    <row r="116" spans="1:30" ht="15.75" thickBot="1" x14ac:dyDescent="0.3">
      <c r="A116" s="171"/>
      <c r="B116" s="273"/>
      <c r="C116" s="273"/>
      <c r="D116" s="130">
        <f>SUM(D115:F115)</f>
        <v>13</v>
      </c>
      <c r="E116" s="130"/>
      <c r="F116" s="131"/>
      <c r="G116" s="143"/>
      <c r="H116" s="132">
        <f>SUM(H115:J115)</f>
        <v>11</v>
      </c>
      <c r="I116" s="130"/>
      <c r="J116" s="131"/>
      <c r="K116" s="143"/>
      <c r="L116" s="132">
        <f>SUM(L115:N115)</f>
        <v>4</v>
      </c>
      <c r="M116" s="130"/>
      <c r="N116" s="131"/>
      <c r="O116" s="143"/>
      <c r="P116" s="132">
        <f>SUM(P115:R115)</f>
        <v>5</v>
      </c>
      <c r="Q116" s="130"/>
      <c r="R116" s="131"/>
      <c r="S116" s="143"/>
      <c r="T116" s="132">
        <f>SUM(T115:V115)</f>
        <v>5</v>
      </c>
      <c r="U116" s="130"/>
      <c r="V116" s="131"/>
      <c r="W116" s="143"/>
      <c r="X116" s="132">
        <f>SUM(X115:Z115)</f>
        <v>0</v>
      </c>
      <c r="Y116" s="130"/>
      <c r="Z116" s="131"/>
      <c r="AA116" s="143"/>
      <c r="AB116" s="277"/>
      <c r="AC116" s="127"/>
      <c r="AD116" s="127"/>
    </row>
    <row r="117" spans="1:30" x14ac:dyDescent="0.25">
      <c r="A117" s="297">
        <v>10</v>
      </c>
      <c r="B117" s="261" t="s">
        <v>77</v>
      </c>
      <c r="C117" s="261" t="s">
        <v>93</v>
      </c>
      <c r="D117" s="11">
        <v>3</v>
      </c>
      <c r="E117" s="10">
        <v>4</v>
      </c>
      <c r="F117" s="9">
        <v>4</v>
      </c>
      <c r="G117" s="161">
        <f>D118</f>
        <v>11</v>
      </c>
      <c r="H117" s="8">
        <v>4</v>
      </c>
      <c r="I117" s="10">
        <v>5</v>
      </c>
      <c r="J117" s="10">
        <v>5</v>
      </c>
      <c r="K117" s="161">
        <f>SUM(G117,H118)</f>
        <v>25</v>
      </c>
      <c r="L117" s="8">
        <v>5</v>
      </c>
      <c r="M117" s="10">
        <v>3</v>
      </c>
      <c r="N117" s="10">
        <v>4</v>
      </c>
      <c r="O117" s="161">
        <f>SUM(K117,L118)</f>
        <v>37</v>
      </c>
      <c r="P117" s="8">
        <v>4</v>
      </c>
      <c r="Q117" s="10">
        <v>4</v>
      </c>
      <c r="R117" s="10">
        <v>4</v>
      </c>
      <c r="S117" s="161">
        <f>SUM(O117,P118)</f>
        <v>49</v>
      </c>
      <c r="T117" s="8">
        <v>4</v>
      </c>
      <c r="U117" s="10">
        <v>5</v>
      </c>
      <c r="V117" s="10">
        <v>3</v>
      </c>
      <c r="W117" s="161">
        <f>SUM(S117,T118)</f>
        <v>61</v>
      </c>
      <c r="X117" s="8"/>
      <c r="Y117" s="10"/>
      <c r="Z117" s="10"/>
      <c r="AA117" s="161">
        <f t="shared" ref="AA117" si="145">SUM(W117,X118)</f>
        <v>61</v>
      </c>
      <c r="AB117" s="274">
        <f t="shared" ref="AB117" si="146">AA117</f>
        <v>61</v>
      </c>
      <c r="AC117" s="270">
        <f>COUNTIF(D117:F117,"=5")+COUNTIF(H117:J117,"=5")+COUNTIF(L117:N117,"=5")+COUNTIF(P117:R117,"=5")</f>
        <v>3</v>
      </c>
      <c r="AD117" s="270">
        <f>COUNTIF(D117:F117,"=4")+COUNTIF(H117:J117,"=4")+COUNTIF(L117:N117,"=4")+COUNTIF(P117:R117,"=4")+COUNTIF(T117:V117,"=4")+COUNTIF(X117:Z117,"=4")</f>
        <v>8</v>
      </c>
    </row>
    <row r="118" spans="1:30" ht="15.75" thickBot="1" x14ac:dyDescent="0.3">
      <c r="A118" s="298"/>
      <c r="B118" s="262"/>
      <c r="C118" s="262"/>
      <c r="D118" s="167">
        <f>SUM(D117:F117)</f>
        <v>11</v>
      </c>
      <c r="E118" s="168"/>
      <c r="F118" s="169"/>
      <c r="G118" s="162"/>
      <c r="H118" s="167">
        <f>SUM(H117:J117)</f>
        <v>14</v>
      </c>
      <c r="I118" s="168"/>
      <c r="J118" s="169"/>
      <c r="K118" s="162"/>
      <c r="L118" s="167">
        <f>SUM(L117:N117)</f>
        <v>12</v>
      </c>
      <c r="M118" s="168"/>
      <c r="N118" s="169"/>
      <c r="O118" s="162"/>
      <c r="P118" s="167">
        <f>SUM(P117:R117)</f>
        <v>12</v>
      </c>
      <c r="Q118" s="168"/>
      <c r="R118" s="169"/>
      <c r="S118" s="162"/>
      <c r="T118" s="167">
        <f>SUM(T117:V117)</f>
        <v>12</v>
      </c>
      <c r="U118" s="168"/>
      <c r="V118" s="169"/>
      <c r="W118" s="162"/>
      <c r="X118" s="167">
        <f>SUM(X117:Z117)</f>
        <v>0</v>
      </c>
      <c r="Y118" s="168"/>
      <c r="Z118" s="169"/>
      <c r="AA118" s="162"/>
      <c r="AB118" s="275"/>
      <c r="AC118" s="271"/>
      <c r="AD118" s="271"/>
    </row>
    <row r="119" spans="1:30" x14ac:dyDescent="0.25">
      <c r="A119" s="297">
        <v>11</v>
      </c>
      <c r="B119" s="272" t="s">
        <v>84</v>
      </c>
      <c r="C119" s="272" t="s">
        <v>96</v>
      </c>
      <c r="D119" s="24">
        <v>4</v>
      </c>
      <c r="E119" s="25">
        <v>3</v>
      </c>
      <c r="F119" s="26">
        <v>4</v>
      </c>
      <c r="G119" s="142">
        <f>D120</f>
        <v>11</v>
      </c>
      <c r="H119" s="27">
        <v>4</v>
      </c>
      <c r="I119" s="25">
        <v>5</v>
      </c>
      <c r="J119" s="25">
        <v>5</v>
      </c>
      <c r="K119" s="142">
        <f>SUM(G119,H120)</f>
        <v>25</v>
      </c>
      <c r="L119" s="27">
        <v>5</v>
      </c>
      <c r="M119" s="25">
        <v>4</v>
      </c>
      <c r="N119" s="25">
        <v>3</v>
      </c>
      <c r="O119" s="142">
        <f>SUM(K119,L120)</f>
        <v>37</v>
      </c>
      <c r="P119" s="27">
        <v>3</v>
      </c>
      <c r="Q119" s="25">
        <v>3</v>
      </c>
      <c r="R119" s="26">
        <v>5</v>
      </c>
      <c r="S119" s="142">
        <f>SUM(O119,P120)</f>
        <v>48</v>
      </c>
      <c r="T119" s="27">
        <v>2</v>
      </c>
      <c r="U119" s="25">
        <v>3</v>
      </c>
      <c r="V119" s="25">
        <v>0</v>
      </c>
      <c r="W119" s="142">
        <f>SUM(S119,T120)</f>
        <v>53</v>
      </c>
      <c r="X119" s="27"/>
      <c r="Y119" s="25"/>
      <c r="Z119" s="25"/>
      <c r="AA119" s="160">
        <f t="shared" ref="AA119" si="147">SUM(W119,X120)</f>
        <v>53</v>
      </c>
      <c r="AB119" s="276">
        <f t="shared" ref="AB119" si="148">AA119</f>
        <v>53</v>
      </c>
      <c r="AC119" s="126">
        <f t="shared" ref="AC119" si="149">COUNTIF(D119:F119,"=5")+COUNTIF(H119:J119,"=5")+COUNTIF(L119:N119,"=5")+COUNTIF(P119:R119,"=5")</f>
        <v>4</v>
      </c>
      <c r="AD119" s="126">
        <f t="shared" ref="AD119" si="150">COUNTIF(D119:F119,"=4")+COUNTIF(H119:J119,"=4")+COUNTIF(L119:N119,"=4")+COUNTIF(P119:R119,"=4")+COUNTIF(T119:V119,"=4")+COUNTIF(X119:Z119,"=4")</f>
        <v>4</v>
      </c>
    </row>
    <row r="120" spans="1:30" ht="15.75" thickBot="1" x14ac:dyDescent="0.3">
      <c r="A120" s="298"/>
      <c r="B120" s="273"/>
      <c r="C120" s="273"/>
      <c r="D120" s="130">
        <f>SUM(D119:F119)</f>
        <v>11</v>
      </c>
      <c r="E120" s="130"/>
      <c r="F120" s="131"/>
      <c r="G120" s="143"/>
      <c r="H120" s="132">
        <f>SUM(H119:J119)</f>
        <v>14</v>
      </c>
      <c r="I120" s="130"/>
      <c r="J120" s="131"/>
      <c r="K120" s="143"/>
      <c r="L120" s="132">
        <f>SUM(L119:N119)</f>
        <v>12</v>
      </c>
      <c r="M120" s="130"/>
      <c r="N120" s="131"/>
      <c r="O120" s="143"/>
      <c r="P120" s="132">
        <f>SUM(P119:R119)</f>
        <v>11</v>
      </c>
      <c r="Q120" s="130"/>
      <c r="R120" s="131"/>
      <c r="S120" s="143"/>
      <c r="T120" s="132">
        <f>SUM(T119:V119)</f>
        <v>5</v>
      </c>
      <c r="U120" s="130"/>
      <c r="V120" s="131"/>
      <c r="W120" s="143"/>
      <c r="X120" s="132">
        <f>SUM(X119:Z119)</f>
        <v>0</v>
      </c>
      <c r="Y120" s="130"/>
      <c r="Z120" s="131"/>
      <c r="AA120" s="143"/>
      <c r="AB120" s="277"/>
      <c r="AC120" s="127"/>
      <c r="AD120" s="127"/>
    </row>
    <row r="121" spans="1:30" x14ac:dyDescent="0.25">
      <c r="A121" s="297">
        <v>12</v>
      </c>
      <c r="B121" s="278" t="s">
        <v>101</v>
      </c>
      <c r="C121" s="261" t="s">
        <v>91</v>
      </c>
      <c r="D121" s="11">
        <v>4</v>
      </c>
      <c r="E121" s="10">
        <v>4</v>
      </c>
      <c r="F121" s="9">
        <v>5</v>
      </c>
      <c r="G121" s="161">
        <f>D122</f>
        <v>13</v>
      </c>
      <c r="H121" s="8">
        <v>4</v>
      </c>
      <c r="I121" s="10">
        <v>4</v>
      </c>
      <c r="J121" s="10">
        <v>4</v>
      </c>
      <c r="K121" s="161">
        <f>SUM(G121,H122)</f>
        <v>25</v>
      </c>
      <c r="L121" s="8">
        <v>4</v>
      </c>
      <c r="M121" s="10">
        <v>3</v>
      </c>
      <c r="N121" s="10">
        <v>0</v>
      </c>
      <c r="O121" s="161">
        <f>SUM(K121,L122)</f>
        <v>32</v>
      </c>
      <c r="P121" s="8">
        <v>0</v>
      </c>
      <c r="Q121" s="10">
        <v>0</v>
      </c>
      <c r="R121" s="10">
        <v>2</v>
      </c>
      <c r="S121" s="161">
        <f>SUM(O121,P122)</f>
        <v>34</v>
      </c>
      <c r="T121" s="8">
        <v>0</v>
      </c>
      <c r="U121" s="10">
        <v>0</v>
      </c>
      <c r="V121" s="10">
        <v>2</v>
      </c>
      <c r="W121" s="161">
        <f>SUM(S121,T122)</f>
        <v>36</v>
      </c>
      <c r="X121" s="8"/>
      <c r="Y121" s="10"/>
      <c r="Z121" s="10"/>
      <c r="AA121" s="161">
        <f t="shared" ref="AA121" si="151">SUM(W121,X122)</f>
        <v>36</v>
      </c>
      <c r="AB121" s="274">
        <f t="shared" ref="AB121" si="152">AA121</f>
        <v>36</v>
      </c>
      <c r="AC121" s="270">
        <f t="shared" ref="AC121" si="153">COUNTIF(D121:F121,"=5")+COUNTIF(H121:J121,"=5")+COUNTIF(L121:N121,"=5")+COUNTIF(P121:R121,"=5")</f>
        <v>1</v>
      </c>
      <c r="AD121" s="270">
        <f t="shared" ref="AD121" si="154">COUNTIF(D121:F121,"=4")+COUNTIF(H121:J121,"=4")+COUNTIF(L121:N121,"=4")+COUNTIF(P121:R121,"=4")+COUNTIF(T121:V121,"=4")+COUNTIF(X121:Z121,"=4")</f>
        <v>6</v>
      </c>
    </row>
    <row r="122" spans="1:30" ht="15.75" thickBot="1" x14ac:dyDescent="0.3">
      <c r="A122" s="298"/>
      <c r="B122" s="279"/>
      <c r="C122" s="262"/>
      <c r="D122" s="167">
        <f>SUM(D121:F121)</f>
        <v>13</v>
      </c>
      <c r="E122" s="168"/>
      <c r="F122" s="169"/>
      <c r="G122" s="162"/>
      <c r="H122" s="167">
        <f>SUM(H121:J121)</f>
        <v>12</v>
      </c>
      <c r="I122" s="168"/>
      <c r="J122" s="169"/>
      <c r="K122" s="162"/>
      <c r="L122" s="167">
        <f>SUM(L121:N121)</f>
        <v>7</v>
      </c>
      <c r="M122" s="168"/>
      <c r="N122" s="169"/>
      <c r="O122" s="162"/>
      <c r="P122" s="167">
        <f>SUM(P121:R121)</f>
        <v>2</v>
      </c>
      <c r="Q122" s="168"/>
      <c r="R122" s="169"/>
      <c r="S122" s="162"/>
      <c r="T122" s="167">
        <f>SUM(T121:V121)</f>
        <v>2</v>
      </c>
      <c r="U122" s="168"/>
      <c r="V122" s="169"/>
      <c r="W122" s="162"/>
      <c r="X122" s="167">
        <f>SUM(X121:Z121)</f>
        <v>0</v>
      </c>
      <c r="Y122" s="168"/>
      <c r="Z122" s="169"/>
      <c r="AA122" s="162"/>
      <c r="AB122" s="275"/>
      <c r="AC122" s="271"/>
      <c r="AD122" s="271"/>
    </row>
    <row r="123" spans="1:30" x14ac:dyDescent="0.25">
      <c r="A123" s="297">
        <v>13</v>
      </c>
      <c r="B123" s="272" t="s">
        <v>57</v>
      </c>
      <c r="C123" s="272" t="s">
        <v>92</v>
      </c>
      <c r="D123" s="24">
        <v>5</v>
      </c>
      <c r="E123" s="25">
        <v>4</v>
      </c>
      <c r="F123" s="26">
        <v>5</v>
      </c>
      <c r="G123" s="142">
        <f>D124</f>
        <v>14</v>
      </c>
      <c r="H123" s="27">
        <v>5</v>
      </c>
      <c r="I123" s="25">
        <v>3</v>
      </c>
      <c r="J123" s="25">
        <v>4</v>
      </c>
      <c r="K123" s="142">
        <f>SUM(G123,H124)</f>
        <v>26</v>
      </c>
      <c r="L123" s="27">
        <v>0</v>
      </c>
      <c r="M123" s="25">
        <v>4</v>
      </c>
      <c r="N123" s="25">
        <v>2</v>
      </c>
      <c r="O123" s="142">
        <f>SUM(K123,L124)</f>
        <v>32</v>
      </c>
      <c r="P123" s="27">
        <v>2</v>
      </c>
      <c r="Q123" s="25">
        <v>3</v>
      </c>
      <c r="R123" s="26">
        <v>4</v>
      </c>
      <c r="S123" s="142">
        <f>SUM(O123,P124)</f>
        <v>41</v>
      </c>
      <c r="T123" s="27">
        <v>2</v>
      </c>
      <c r="U123" s="25">
        <v>0</v>
      </c>
      <c r="V123" s="25">
        <v>0</v>
      </c>
      <c r="W123" s="142">
        <f>SUM(S123,T124)</f>
        <v>43</v>
      </c>
      <c r="X123" s="27"/>
      <c r="Y123" s="25"/>
      <c r="Z123" s="25"/>
      <c r="AA123" s="160">
        <f t="shared" ref="AA123" si="155">SUM(W123,X124)</f>
        <v>43</v>
      </c>
      <c r="AB123" s="276">
        <f t="shared" ref="AB123" si="156">AA123</f>
        <v>43</v>
      </c>
      <c r="AC123" s="126">
        <f t="shared" ref="AC123" si="157">COUNTIF(D123:F123,"=5")+COUNTIF(H123:J123,"=5")+COUNTIF(L123:N123,"=5")+COUNTIF(P123:R123,"=5")</f>
        <v>3</v>
      </c>
      <c r="AD123" s="126">
        <f t="shared" ref="AD123" si="158">COUNTIF(D123:F123,"=4")+COUNTIF(H123:J123,"=4")+COUNTIF(L123:N123,"=4")+COUNTIF(P123:R123,"=4")+COUNTIF(T123:V123,"=4")+COUNTIF(X123:Z123,"=4")</f>
        <v>4</v>
      </c>
    </row>
    <row r="124" spans="1:30" ht="15.75" thickBot="1" x14ac:dyDescent="0.3">
      <c r="A124" s="298"/>
      <c r="B124" s="273"/>
      <c r="C124" s="273"/>
      <c r="D124" s="130">
        <f>SUM(D123:F123)</f>
        <v>14</v>
      </c>
      <c r="E124" s="130"/>
      <c r="F124" s="131"/>
      <c r="G124" s="143"/>
      <c r="H124" s="132">
        <f>SUM(H123:J123)</f>
        <v>12</v>
      </c>
      <c r="I124" s="130"/>
      <c r="J124" s="131"/>
      <c r="K124" s="143"/>
      <c r="L124" s="132">
        <f>SUM(L123:N123)</f>
        <v>6</v>
      </c>
      <c r="M124" s="130"/>
      <c r="N124" s="131"/>
      <c r="O124" s="143"/>
      <c r="P124" s="132">
        <f>SUM(P123:R123)</f>
        <v>9</v>
      </c>
      <c r="Q124" s="130"/>
      <c r="R124" s="131"/>
      <c r="S124" s="143"/>
      <c r="T124" s="132">
        <f>SUM(T123:V123)</f>
        <v>2</v>
      </c>
      <c r="U124" s="130"/>
      <c r="V124" s="131"/>
      <c r="W124" s="143"/>
      <c r="X124" s="132">
        <f>SUM(X123:Z123)</f>
        <v>0</v>
      </c>
      <c r="Y124" s="130"/>
      <c r="Z124" s="131"/>
      <c r="AA124" s="143"/>
      <c r="AB124" s="277"/>
      <c r="AC124" s="127"/>
      <c r="AD124" s="127"/>
    </row>
  </sheetData>
  <mergeCells count="1222">
    <mergeCell ref="AN60:AN61"/>
    <mergeCell ref="AN62:AN63"/>
    <mergeCell ref="AN64:AN65"/>
    <mergeCell ref="AN66:AN67"/>
    <mergeCell ref="AN68:AN69"/>
    <mergeCell ref="AN70:AN71"/>
    <mergeCell ref="AN72:AN73"/>
    <mergeCell ref="AN74:AN75"/>
    <mergeCell ref="AN76:AN77"/>
    <mergeCell ref="AN78:AN79"/>
    <mergeCell ref="AN80:AN81"/>
    <mergeCell ref="AN82:AN83"/>
    <mergeCell ref="AN84:AN85"/>
    <mergeCell ref="AM58:AM59"/>
    <mergeCell ref="AN58:AN5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G58:AG59"/>
    <mergeCell ref="AG60:AG61"/>
    <mergeCell ref="AG62:AG63"/>
    <mergeCell ref="AG64:AG65"/>
    <mergeCell ref="AG66:AG67"/>
    <mergeCell ref="AG68:AG69"/>
    <mergeCell ref="AG70:AG71"/>
    <mergeCell ref="AG72:AG73"/>
    <mergeCell ref="AG74:AG75"/>
    <mergeCell ref="AK72:AK73"/>
    <mergeCell ref="AL72:AL73"/>
    <mergeCell ref="AI66:AI67"/>
    <mergeCell ref="AJ66:AJ67"/>
    <mergeCell ref="AF82:AF83"/>
    <mergeCell ref="AJ82:AJ83"/>
    <mergeCell ref="AF84:AF85"/>
    <mergeCell ref="AJ84:AJ85"/>
    <mergeCell ref="AK62:AK63"/>
    <mergeCell ref="AL62:AL63"/>
    <mergeCell ref="AI64:AI65"/>
    <mergeCell ref="AJ64:AJ65"/>
    <mergeCell ref="AK64:AK65"/>
    <mergeCell ref="AL64:AL65"/>
    <mergeCell ref="AL78:AL79"/>
    <mergeCell ref="AG80:AG81"/>
    <mergeCell ref="AH80:AH81"/>
    <mergeCell ref="AI80:AI81"/>
    <mergeCell ref="AJ80:AJ81"/>
    <mergeCell ref="AK80:AK81"/>
    <mergeCell ref="AL80:AL81"/>
    <mergeCell ref="AI58:AI59"/>
    <mergeCell ref="AJ58:AJ59"/>
    <mergeCell ref="AK58:AK59"/>
    <mergeCell ref="AL58:AL59"/>
    <mergeCell ref="AI60:AI61"/>
    <mergeCell ref="AJ60:AJ61"/>
    <mergeCell ref="AK60:AK61"/>
    <mergeCell ref="AL60:AL61"/>
    <mergeCell ref="AG76:AG77"/>
    <mergeCell ref="AH58:AH59"/>
    <mergeCell ref="AH76:AH77"/>
    <mergeCell ref="AH74:AH75"/>
    <mergeCell ref="AH72:AH73"/>
    <mergeCell ref="AH70:AH71"/>
    <mergeCell ref="AH68:AH69"/>
    <mergeCell ref="AH66:AH67"/>
    <mergeCell ref="AH64:AH65"/>
    <mergeCell ref="AH62:AH63"/>
    <mergeCell ref="AH60:AH61"/>
    <mergeCell ref="AI74:AI75"/>
    <mergeCell ref="AJ74:AJ75"/>
    <mergeCell ref="AK74:AK75"/>
    <mergeCell ref="AI76:AI77"/>
    <mergeCell ref="AJ76:AJ77"/>
    <mergeCell ref="AK76:AK77"/>
    <mergeCell ref="AG78:AG79"/>
    <mergeCell ref="AH78:AH79"/>
    <mergeCell ref="AI78:AI79"/>
    <mergeCell ref="AJ78:AJ79"/>
    <mergeCell ref="AK78:AK79"/>
    <mergeCell ref="AK66:AK67"/>
    <mergeCell ref="AL66:AL67"/>
    <mergeCell ref="AI68:AI69"/>
    <mergeCell ref="AJ68:AJ69"/>
    <mergeCell ref="AK68:AK69"/>
    <mergeCell ref="AL68:AL69"/>
    <mergeCell ref="AG82:AG83"/>
    <mergeCell ref="AH82:AH83"/>
    <mergeCell ref="AI82:AI83"/>
    <mergeCell ref="AK82:AK83"/>
    <mergeCell ref="AL82:AL83"/>
    <mergeCell ref="AG84:AG85"/>
    <mergeCell ref="AH84:AH85"/>
    <mergeCell ref="AI84:AI85"/>
    <mergeCell ref="AK84:AK85"/>
    <mergeCell ref="AL84:AL85"/>
    <mergeCell ref="AF58:AF59"/>
    <mergeCell ref="AF60:AF61"/>
    <mergeCell ref="AF62:AF63"/>
    <mergeCell ref="AF64:AF65"/>
    <mergeCell ref="AF66:AF67"/>
    <mergeCell ref="AF68:AF69"/>
    <mergeCell ref="AF70:AF71"/>
    <mergeCell ref="AF72:AF73"/>
    <mergeCell ref="AF74:AF75"/>
    <mergeCell ref="AF76:AF77"/>
    <mergeCell ref="AF78:AF79"/>
    <mergeCell ref="AF80:AF81"/>
    <mergeCell ref="AL74:AL75"/>
    <mergeCell ref="AL76:AL77"/>
    <mergeCell ref="AI70:AI71"/>
    <mergeCell ref="AJ70:AJ71"/>
    <mergeCell ref="AK70:AK71"/>
    <mergeCell ref="AL70:AL71"/>
    <mergeCell ref="AI72:AI73"/>
    <mergeCell ref="AJ72:AJ73"/>
    <mergeCell ref="AI62:AI63"/>
    <mergeCell ref="AJ62:AJ63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H5:AJ6"/>
    <mergeCell ref="AH7:AJ8"/>
    <mergeCell ref="AH9:AJ10"/>
    <mergeCell ref="AH11:AJ12"/>
    <mergeCell ref="AH13:AJ14"/>
    <mergeCell ref="AH15:AJ16"/>
    <mergeCell ref="AH17:AJ18"/>
    <mergeCell ref="AH19:AJ20"/>
    <mergeCell ref="AH21:AJ22"/>
    <mergeCell ref="AH23:AJ24"/>
    <mergeCell ref="AH29:AJ30"/>
    <mergeCell ref="AH31:AJ32"/>
    <mergeCell ref="AH33:AJ34"/>
    <mergeCell ref="AH35:AJ36"/>
    <mergeCell ref="AB123:AB124"/>
    <mergeCell ref="AC123:AC124"/>
    <mergeCell ref="AD123:AD124"/>
    <mergeCell ref="D124:F124"/>
    <mergeCell ref="H124:J124"/>
    <mergeCell ref="L124:N124"/>
    <mergeCell ref="P124:R124"/>
    <mergeCell ref="T124:V124"/>
    <mergeCell ref="X124:Z124"/>
    <mergeCell ref="A123:A124"/>
    <mergeCell ref="B123:B124"/>
    <mergeCell ref="C123:C124"/>
    <mergeCell ref="G123:G124"/>
    <mergeCell ref="K123:K124"/>
    <mergeCell ref="O123:O124"/>
    <mergeCell ref="S123:S124"/>
    <mergeCell ref="W123:W124"/>
    <mergeCell ref="AA123:AA124"/>
    <mergeCell ref="AB121:AB122"/>
    <mergeCell ref="AC121:AC122"/>
    <mergeCell ref="AD121:AD122"/>
    <mergeCell ref="D122:F122"/>
    <mergeCell ref="H122:J122"/>
    <mergeCell ref="L122:N122"/>
    <mergeCell ref="P122:R122"/>
    <mergeCell ref="T122:V122"/>
    <mergeCell ref="X122:Z122"/>
    <mergeCell ref="A121:A122"/>
    <mergeCell ref="B121:B122"/>
    <mergeCell ref="C121:C122"/>
    <mergeCell ref="G121:G122"/>
    <mergeCell ref="K121:K122"/>
    <mergeCell ref="O121:O122"/>
    <mergeCell ref="S121:S122"/>
    <mergeCell ref="W121:W122"/>
    <mergeCell ref="AA121:AA122"/>
    <mergeCell ref="AB119:AB120"/>
    <mergeCell ref="AC119:AC120"/>
    <mergeCell ref="AD119:AD120"/>
    <mergeCell ref="D120:F120"/>
    <mergeCell ref="H120:J120"/>
    <mergeCell ref="L120:N120"/>
    <mergeCell ref="P120:R120"/>
    <mergeCell ref="T120:V120"/>
    <mergeCell ref="X120:Z120"/>
    <mergeCell ref="A119:A120"/>
    <mergeCell ref="B119:B120"/>
    <mergeCell ref="C119:C120"/>
    <mergeCell ref="G119:G120"/>
    <mergeCell ref="K119:K120"/>
    <mergeCell ref="O119:O120"/>
    <mergeCell ref="S119:S120"/>
    <mergeCell ref="W119:W120"/>
    <mergeCell ref="AA119:AA120"/>
    <mergeCell ref="AB117:AB118"/>
    <mergeCell ref="AC117:AC118"/>
    <mergeCell ref="AD117:AD118"/>
    <mergeCell ref="D118:F118"/>
    <mergeCell ref="H118:J118"/>
    <mergeCell ref="L118:N118"/>
    <mergeCell ref="P118:R118"/>
    <mergeCell ref="T118:V118"/>
    <mergeCell ref="X118:Z118"/>
    <mergeCell ref="A117:A118"/>
    <mergeCell ref="B117:B118"/>
    <mergeCell ref="C117:C118"/>
    <mergeCell ref="G117:G118"/>
    <mergeCell ref="K117:K118"/>
    <mergeCell ref="O117:O118"/>
    <mergeCell ref="S117:S118"/>
    <mergeCell ref="W117:W118"/>
    <mergeCell ref="AA117:AA118"/>
    <mergeCell ref="AB115:AB116"/>
    <mergeCell ref="AC115:AC116"/>
    <mergeCell ref="AD115:AD116"/>
    <mergeCell ref="D116:F116"/>
    <mergeCell ref="H116:J116"/>
    <mergeCell ref="L116:N116"/>
    <mergeCell ref="P116:R116"/>
    <mergeCell ref="T116:V116"/>
    <mergeCell ref="X116:Z116"/>
    <mergeCell ref="A115:A116"/>
    <mergeCell ref="B115:B116"/>
    <mergeCell ref="C115:C116"/>
    <mergeCell ref="G115:G116"/>
    <mergeCell ref="K115:K116"/>
    <mergeCell ref="O115:O116"/>
    <mergeCell ref="S115:S116"/>
    <mergeCell ref="W115:W116"/>
    <mergeCell ref="AA115:AA116"/>
    <mergeCell ref="AB113:AB114"/>
    <mergeCell ref="AC113:AC114"/>
    <mergeCell ref="AD113:AD114"/>
    <mergeCell ref="D114:F114"/>
    <mergeCell ref="H114:J114"/>
    <mergeCell ref="L114:N114"/>
    <mergeCell ref="P114:R114"/>
    <mergeCell ref="T114:V114"/>
    <mergeCell ref="X114:Z114"/>
    <mergeCell ref="A113:A114"/>
    <mergeCell ref="B113:B114"/>
    <mergeCell ref="C113:C114"/>
    <mergeCell ref="G113:G114"/>
    <mergeCell ref="K113:K114"/>
    <mergeCell ref="O113:O114"/>
    <mergeCell ref="S113:S114"/>
    <mergeCell ref="W113:W114"/>
    <mergeCell ref="AA113:AA114"/>
    <mergeCell ref="AB111:AB112"/>
    <mergeCell ref="AC111:AC112"/>
    <mergeCell ref="AD111:AD112"/>
    <mergeCell ref="D112:F112"/>
    <mergeCell ref="H112:J112"/>
    <mergeCell ref="L112:N112"/>
    <mergeCell ref="P112:R112"/>
    <mergeCell ref="T112:V112"/>
    <mergeCell ref="X112:Z112"/>
    <mergeCell ref="A111:A112"/>
    <mergeCell ref="B111:B112"/>
    <mergeCell ref="C111:C112"/>
    <mergeCell ref="G111:G112"/>
    <mergeCell ref="K111:K112"/>
    <mergeCell ref="O111:O112"/>
    <mergeCell ref="S111:S112"/>
    <mergeCell ref="W111:W112"/>
    <mergeCell ref="AA111:AA112"/>
    <mergeCell ref="AB109:AB110"/>
    <mergeCell ref="AC109:AC110"/>
    <mergeCell ref="AD109:AD110"/>
    <mergeCell ref="D110:F110"/>
    <mergeCell ref="H110:J110"/>
    <mergeCell ref="L110:N110"/>
    <mergeCell ref="P110:R110"/>
    <mergeCell ref="T110:V110"/>
    <mergeCell ref="X110:Z110"/>
    <mergeCell ref="A109:A110"/>
    <mergeCell ref="B109:B110"/>
    <mergeCell ref="C109:C110"/>
    <mergeCell ref="G109:G110"/>
    <mergeCell ref="K109:K110"/>
    <mergeCell ref="O109:O110"/>
    <mergeCell ref="S109:S110"/>
    <mergeCell ref="W109:W110"/>
    <mergeCell ref="AA109:AA110"/>
    <mergeCell ref="AB107:AB108"/>
    <mergeCell ref="AC107:AC108"/>
    <mergeCell ref="AD107:AD108"/>
    <mergeCell ref="D108:F108"/>
    <mergeCell ref="H108:J108"/>
    <mergeCell ref="L108:N108"/>
    <mergeCell ref="P108:R108"/>
    <mergeCell ref="T108:V108"/>
    <mergeCell ref="X108:Z108"/>
    <mergeCell ref="A107:A108"/>
    <mergeCell ref="B107:B108"/>
    <mergeCell ref="C107:C108"/>
    <mergeCell ref="G107:G108"/>
    <mergeCell ref="K107:K108"/>
    <mergeCell ref="O107:O108"/>
    <mergeCell ref="S107:S108"/>
    <mergeCell ref="W107:W108"/>
    <mergeCell ref="AA107:AA108"/>
    <mergeCell ref="AB105:AB106"/>
    <mergeCell ref="AC105:AC106"/>
    <mergeCell ref="AD105:AD106"/>
    <mergeCell ref="D106:F106"/>
    <mergeCell ref="H106:J106"/>
    <mergeCell ref="L106:N106"/>
    <mergeCell ref="P106:R106"/>
    <mergeCell ref="T106:V106"/>
    <mergeCell ref="X106:Z106"/>
    <mergeCell ref="A105:A106"/>
    <mergeCell ref="B105:B106"/>
    <mergeCell ref="C105:C106"/>
    <mergeCell ref="G105:G106"/>
    <mergeCell ref="K105:K106"/>
    <mergeCell ref="O105:O106"/>
    <mergeCell ref="S105:S106"/>
    <mergeCell ref="W105:W106"/>
    <mergeCell ref="AA105:AA106"/>
    <mergeCell ref="AB103:AB104"/>
    <mergeCell ref="AC103:AC104"/>
    <mergeCell ref="AD103:AD104"/>
    <mergeCell ref="D104:F104"/>
    <mergeCell ref="H104:J104"/>
    <mergeCell ref="L104:N104"/>
    <mergeCell ref="P104:R104"/>
    <mergeCell ref="T104:V104"/>
    <mergeCell ref="X104:Z104"/>
    <mergeCell ref="A103:A104"/>
    <mergeCell ref="B103:B104"/>
    <mergeCell ref="C103:C104"/>
    <mergeCell ref="G103:G104"/>
    <mergeCell ref="K103:K104"/>
    <mergeCell ref="O103:O104"/>
    <mergeCell ref="S103:S104"/>
    <mergeCell ref="W103:W104"/>
    <mergeCell ref="AA103:AA104"/>
    <mergeCell ref="AB101:AB102"/>
    <mergeCell ref="AC101:AC102"/>
    <mergeCell ref="AD101:AD102"/>
    <mergeCell ref="D102:F102"/>
    <mergeCell ref="H102:J102"/>
    <mergeCell ref="L102:N102"/>
    <mergeCell ref="P102:R102"/>
    <mergeCell ref="T102:V102"/>
    <mergeCell ref="X102:Z102"/>
    <mergeCell ref="A101:A102"/>
    <mergeCell ref="B101:B102"/>
    <mergeCell ref="C101:C102"/>
    <mergeCell ref="G101:G102"/>
    <mergeCell ref="K101:K102"/>
    <mergeCell ref="O101:O102"/>
    <mergeCell ref="S101:S102"/>
    <mergeCell ref="W101:W102"/>
    <mergeCell ref="AA101:AA102"/>
    <mergeCell ref="AD97:AD98"/>
    <mergeCell ref="A99:A100"/>
    <mergeCell ref="B99:B100"/>
    <mergeCell ref="C99:C100"/>
    <mergeCell ref="G99:G100"/>
    <mergeCell ref="K99:K100"/>
    <mergeCell ref="O99:O100"/>
    <mergeCell ref="S99:S100"/>
    <mergeCell ref="W99:W100"/>
    <mergeCell ref="AA99:AA100"/>
    <mergeCell ref="AB99:AB100"/>
    <mergeCell ref="AC99:AC100"/>
    <mergeCell ref="AD99:AD100"/>
    <mergeCell ref="D100:F100"/>
    <mergeCell ref="H100:J100"/>
    <mergeCell ref="L100:N100"/>
    <mergeCell ref="P100:R100"/>
    <mergeCell ref="T100:V100"/>
    <mergeCell ref="X100:Z100"/>
    <mergeCell ref="O97:O98"/>
    <mergeCell ref="P97:R97"/>
    <mergeCell ref="S97:S98"/>
    <mergeCell ref="T97:V97"/>
    <mergeCell ref="W97:W98"/>
    <mergeCell ref="X97:Z97"/>
    <mergeCell ref="AA97:AA98"/>
    <mergeCell ref="AB97:AB98"/>
    <mergeCell ref="AC97:AC98"/>
    <mergeCell ref="B96:C96"/>
    <mergeCell ref="A97:A98"/>
    <mergeCell ref="B97:B98"/>
    <mergeCell ref="C97:C98"/>
    <mergeCell ref="D97:F97"/>
    <mergeCell ref="G97:G98"/>
    <mergeCell ref="H97:J97"/>
    <mergeCell ref="K97:K98"/>
    <mergeCell ref="L97:N97"/>
    <mergeCell ref="AB61:AB62"/>
    <mergeCell ref="AC61:AC62"/>
    <mergeCell ref="AD61:AD62"/>
    <mergeCell ref="AF5:AF6"/>
    <mergeCell ref="AG5:AG6"/>
    <mergeCell ref="AF13:AF14"/>
    <mergeCell ref="AG13:AG14"/>
    <mergeCell ref="AF21:AF22"/>
    <mergeCell ref="AG21:AG22"/>
    <mergeCell ref="A93:A94"/>
    <mergeCell ref="B93:B94"/>
    <mergeCell ref="C93:C94"/>
    <mergeCell ref="G93:G94"/>
    <mergeCell ref="K93:K94"/>
    <mergeCell ref="O93:O94"/>
    <mergeCell ref="C7:C8"/>
    <mergeCell ref="C9:C10"/>
    <mergeCell ref="C11:C12"/>
    <mergeCell ref="AC93:AC94"/>
    <mergeCell ref="AD93:AD94"/>
    <mergeCell ref="D94:F94"/>
    <mergeCell ref="H94:J94"/>
    <mergeCell ref="L94:N94"/>
    <mergeCell ref="P94:R94"/>
    <mergeCell ref="T94:V94"/>
    <mergeCell ref="X94:Z94"/>
    <mergeCell ref="S93:S94"/>
    <mergeCell ref="W93:W94"/>
    <mergeCell ref="AA93:AA94"/>
    <mergeCell ref="AB93:AB94"/>
    <mergeCell ref="AA91:AA92"/>
    <mergeCell ref="AB89:AB90"/>
    <mergeCell ref="AC89:AC90"/>
    <mergeCell ref="AD89:AD90"/>
    <mergeCell ref="D90:F90"/>
    <mergeCell ref="H90:J90"/>
    <mergeCell ref="L90:N90"/>
    <mergeCell ref="P90:R90"/>
    <mergeCell ref="T90:V90"/>
    <mergeCell ref="X90:Z90"/>
    <mergeCell ref="G89:G90"/>
    <mergeCell ref="K89:K90"/>
    <mergeCell ref="O89:O90"/>
    <mergeCell ref="AB91:AB92"/>
    <mergeCell ref="AC91:AC92"/>
    <mergeCell ref="AD91:AD92"/>
    <mergeCell ref="S89:S90"/>
    <mergeCell ref="W89:W90"/>
    <mergeCell ref="AA89:AA90"/>
    <mergeCell ref="P92:R92"/>
    <mergeCell ref="T92:V92"/>
    <mergeCell ref="X92:Z92"/>
    <mergeCell ref="A91:A92"/>
    <mergeCell ref="B91:B92"/>
    <mergeCell ref="D92:F92"/>
    <mergeCell ref="H92:J92"/>
    <mergeCell ref="L92:N92"/>
    <mergeCell ref="A89:A90"/>
    <mergeCell ref="B89:B90"/>
    <mergeCell ref="C89:C90"/>
    <mergeCell ref="AA87:AA88"/>
    <mergeCell ref="AB85:AB86"/>
    <mergeCell ref="AC85:AC86"/>
    <mergeCell ref="AD85:AD86"/>
    <mergeCell ref="D86:F86"/>
    <mergeCell ref="H86:J86"/>
    <mergeCell ref="L86:N86"/>
    <mergeCell ref="P86:R86"/>
    <mergeCell ref="T86:V86"/>
    <mergeCell ref="X86:Z86"/>
    <mergeCell ref="AB87:AB88"/>
    <mergeCell ref="AC87:AC88"/>
    <mergeCell ref="AD87:AD88"/>
    <mergeCell ref="S85:S86"/>
    <mergeCell ref="W85:W86"/>
    <mergeCell ref="AA85:AA86"/>
    <mergeCell ref="D88:F88"/>
    <mergeCell ref="H88:J88"/>
    <mergeCell ref="L88:N88"/>
    <mergeCell ref="P88:R88"/>
    <mergeCell ref="C91:C92"/>
    <mergeCell ref="G91:G92"/>
    <mergeCell ref="K91:K92"/>
    <mergeCell ref="O91:O92"/>
    <mergeCell ref="S91:S92"/>
    <mergeCell ref="W91:W92"/>
    <mergeCell ref="AC63:AC64"/>
    <mergeCell ref="AD63:AD64"/>
    <mergeCell ref="D64:F64"/>
    <mergeCell ref="H64:J64"/>
    <mergeCell ref="L64:N64"/>
    <mergeCell ref="P64:R64"/>
    <mergeCell ref="T64:V64"/>
    <mergeCell ref="X64:Z64"/>
    <mergeCell ref="G63:G64"/>
    <mergeCell ref="K63:K64"/>
    <mergeCell ref="O63:O64"/>
    <mergeCell ref="S63:S64"/>
    <mergeCell ref="W63:W64"/>
    <mergeCell ref="AA63:AA64"/>
    <mergeCell ref="A63:A64"/>
    <mergeCell ref="B63:B64"/>
    <mergeCell ref="C63:C64"/>
    <mergeCell ref="AA61:AA62"/>
    <mergeCell ref="AB59:AB60"/>
    <mergeCell ref="A87:A88"/>
    <mergeCell ref="B87:B88"/>
    <mergeCell ref="C87:C88"/>
    <mergeCell ref="G87:G88"/>
    <mergeCell ref="K87:K88"/>
    <mergeCell ref="O87:O88"/>
    <mergeCell ref="S87:S88"/>
    <mergeCell ref="W87:W88"/>
    <mergeCell ref="AB63:AB64"/>
    <mergeCell ref="A85:A86"/>
    <mergeCell ref="B85:B86"/>
    <mergeCell ref="C85:C86"/>
    <mergeCell ref="G85:G86"/>
    <mergeCell ref="K85:K86"/>
    <mergeCell ref="O85:O86"/>
    <mergeCell ref="T88:V88"/>
    <mergeCell ref="X88:Z88"/>
    <mergeCell ref="D72:F72"/>
    <mergeCell ref="AC59:AC60"/>
    <mergeCell ref="AD59:AD60"/>
    <mergeCell ref="D60:F60"/>
    <mergeCell ref="H60:J60"/>
    <mergeCell ref="L60:N60"/>
    <mergeCell ref="P60:R60"/>
    <mergeCell ref="T60:V60"/>
    <mergeCell ref="X60:Z60"/>
    <mergeCell ref="D62:F62"/>
    <mergeCell ref="H62:J62"/>
    <mergeCell ref="L62:N62"/>
    <mergeCell ref="P62:R62"/>
    <mergeCell ref="T62:V62"/>
    <mergeCell ref="X62:Z62"/>
    <mergeCell ref="A61:A62"/>
    <mergeCell ref="B61:B62"/>
    <mergeCell ref="C61:C62"/>
    <mergeCell ref="G61:G62"/>
    <mergeCell ref="K61:K62"/>
    <mergeCell ref="O61:O62"/>
    <mergeCell ref="S61:S62"/>
    <mergeCell ref="W61:W62"/>
    <mergeCell ref="S59:S60"/>
    <mergeCell ref="W59:W60"/>
    <mergeCell ref="AA59:AA60"/>
    <mergeCell ref="A59:A60"/>
    <mergeCell ref="B59:B60"/>
    <mergeCell ref="C59:C60"/>
    <mergeCell ref="G59:G60"/>
    <mergeCell ref="K59:K60"/>
    <mergeCell ref="O59:O60"/>
    <mergeCell ref="AD57:AD58"/>
    <mergeCell ref="AB23:AB24"/>
    <mergeCell ref="AC23:AC24"/>
    <mergeCell ref="AD23:AD24"/>
    <mergeCell ref="D24:F24"/>
    <mergeCell ref="H24:J24"/>
    <mergeCell ref="L24:N24"/>
    <mergeCell ref="P24:R24"/>
    <mergeCell ref="T24:V24"/>
    <mergeCell ref="X24:Z24"/>
    <mergeCell ref="AD37:AD38"/>
    <mergeCell ref="O47:O48"/>
    <mergeCell ref="S47:S48"/>
    <mergeCell ref="W47:W48"/>
    <mergeCell ref="AA47:AA48"/>
    <mergeCell ref="AB47:AB48"/>
    <mergeCell ref="AC47:AC48"/>
    <mergeCell ref="A83:A84"/>
    <mergeCell ref="B83:B84"/>
    <mergeCell ref="C83:C84"/>
    <mergeCell ref="G83:G84"/>
    <mergeCell ref="K83:K84"/>
    <mergeCell ref="O83:O84"/>
    <mergeCell ref="S83:S84"/>
    <mergeCell ref="W83:W84"/>
    <mergeCell ref="AA83:AA84"/>
    <mergeCell ref="AB83:AB84"/>
    <mergeCell ref="AC83:AC84"/>
    <mergeCell ref="AD83:AD84"/>
    <mergeCell ref="D84:F84"/>
    <mergeCell ref="H84:J84"/>
    <mergeCell ref="L84:N84"/>
    <mergeCell ref="P84:R84"/>
    <mergeCell ref="T84:V84"/>
    <mergeCell ref="X84:Z84"/>
    <mergeCell ref="A81:A82"/>
    <mergeCell ref="B81:B82"/>
    <mergeCell ref="C81:C82"/>
    <mergeCell ref="G81:G82"/>
    <mergeCell ref="K81:K82"/>
    <mergeCell ref="O81:O82"/>
    <mergeCell ref="S81:S82"/>
    <mergeCell ref="W81:W82"/>
    <mergeCell ref="AA81:AA82"/>
    <mergeCell ref="AB81:AB82"/>
    <mergeCell ref="AC81:AC82"/>
    <mergeCell ref="AD81:AD82"/>
    <mergeCell ref="D82:F82"/>
    <mergeCell ref="H82:J82"/>
    <mergeCell ref="L82:N82"/>
    <mergeCell ref="P82:R82"/>
    <mergeCell ref="T82:V82"/>
    <mergeCell ref="X82:Z82"/>
    <mergeCell ref="A79:A80"/>
    <mergeCell ref="B79:B80"/>
    <mergeCell ref="C79:C80"/>
    <mergeCell ref="G79:G80"/>
    <mergeCell ref="K79:K80"/>
    <mergeCell ref="O79:O80"/>
    <mergeCell ref="S79:S80"/>
    <mergeCell ref="W79:W80"/>
    <mergeCell ref="AA79:AA80"/>
    <mergeCell ref="AB79:AB80"/>
    <mergeCell ref="AC79:AC80"/>
    <mergeCell ref="AD79:AD80"/>
    <mergeCell ref="D80:F80"/>
    <mergeCell ref="H80:J80"/>
    <mergeCell ref="L80:N80"/>
    <mergeCell ref="P80:R80"/>
    <mergeCell ref="T80:V80"/>
    <mergeCell ref="X80:Z80"/>
    <mergeCell ref="A77:A78"/>
    <mergeCell ref="B77:B78"/>
    <mergeCell ref="C77:C78"/>
    <mergeCell ref="G77:G78"/>
    <mergeCell ref="K77:K78"/>
    <mergeCell ref="O77:O78"/>
    <mergeCell ref="S77:S78"/>
    <mergeCell ref="W77:W78"/>
    <mergeCell ref="AA77:AA78"/>
    <mergeCell ref="AB77:AB78"/>
    <mergeCell ref="AC77:AC78"/>
    <mergeCell ref="AD77:AD78"/>
    <mergeCell ref="D78:F78"/>
    <mergeCell ref="H78:J78"/>
    <mergeCell ref="L78:N78"/>
    <mergeCell ref="P78:R78"/>
    <mergeCell ref="T78:V78"/>
    <mergeCell ref="X78:Z78"/>
    <mergeCell ref="A75:A76"/>
    <mergeCell ref="B75:B76"/>
    <mergeCell ref="C75:C76"/>
    <mergeCell ref="G75:G76"/>
    <mergeCell ref="K75:K76"/>
    <mergeCell ref="O75:O76"/>
    <mergeCell ref="S75:S76"/>
    <mergeCell ref="W75:W76"/>
    <mergeCell ref="AA75:AA76"/>
    <mergeCell ref="AB75:AB76"/>
    <mergeCell ref="AC75:AC76"/>
    <mergeCell ref="AD75:AD76"/>
    <mergeCell ref="D76:F76"/>
    <mergeCell ref="H76:J76"/>
    <mergeCell ref="L76:N76"/>
    <mergeCell ref="P76:R76"/>
    <mergeCell ref="T76:V76"/>
    <mergeCell ref="X76:Z76"/>
    <mergeCell ref="AC71:AC72"/>
    <mergeCell ref="H67:J67"/>
    <mergeCell ref="K67:K68"/>
    <mergeCell ref="L67:N67"/>
    <mergeCell ref="A73:A74"/>
    <mergeCell ref="B73:B74"/>
    <mergeCell ref="C73:C74"/>
    <mergeCell ref="G73:G74"/>
    <mergeCell ref="K73:K74"/>
    <mergeCell ref="O73:O74"/>
    <mergeCell ref="S73:S74"/>
    <mergeCell ref="W73:W74"/>
    <mergeCell ref="AA73:AA74"/>
    <mergeCell ref="AB73:AB74"/>
    <mergeCell ref="AC73:AC74"/>
    <mergeCell ref="AD73:AD74"/>
    <mergeCell ref="D74:F74"/>
    <mergeCell ref="H74:J74"/>
    <mergeCell ref="L74:N74"/>
    <mergeCell ref="P74:R74"/>
    <mergeCell ref="T74:V74"/>
    <mergeCell ref="X74:Z74"/>
    <mergeCell ref="H72:J72"/>
    <mergeCell ref="L72:N72"/>
    <mergeCell ref="P72:R72"/>
    <mergeCell ref="T72:V72"/>
    <mergeCell ref="AD69:AD70"/>
    <mergeCell ref="D70:F70"/>
    <mergeCell ref="H70:J70"/>
    <mergeCell ref="L70:N70"/>
    <mergeCell ref="P70:R70"/>
    <mergeCell ref="T70:V70"/>
    <mergeCell ref="X70:Z70"/>
    <mergeCell ref="O67:O68"/>
    <mergeCell ref="P67:R67"/>
    <mergeCell ref="S67:S68"/>
    <mergeCell ref="B66:C66"/>
    <mergeCell ref="A67:A68"/>
    <mergeCell ref="B67:B68"/>
    <mergeCell ref="C67:C68"/>
    <mergeCell ref="D67:F67"/>
    <mergeCell ref="G67:G68"/>
    <mergeCell ref="X72:Z72"/>
    <mergeCell ref="A71:A72"/>
    <mergeCell ref="B71:B72"/>
    <mergeCell ref="C71:C72"/>
    <mergeCell ref="G71:G72"/>
    <mergeCell ref="K71:K72"/>
    <mergeCell ref="O71:O72"/>
    <mergeCell ref="S71:S72"/>
    <mergeCell ref="W71:W72"/>
    <mergeCell ref="T67:V67"/>
    <mergeCell ref="W67:W68"/>
    <mergeCell ref="X67:Z67"/>
    <mergeCell ref="AA67:AA68"/>
    <mergeCell ref="AB67:AB68"/>
    <mergeCell ref="AC67:AC68"/>
    <mergeCell ref="AB71:AB72"/>
    <mergeCell ref="AA57:AA58"/>
    <mergeCell ref="AB55:AB56"/>
    <mergeCell ref="AC55:AC56"/>
    <mergeCell ref="A43:A44"/>
    <mergeCell ref="B43:B44"/>
    <mergeCell ref="C43:C44"/>
    <mergeCell ref="G43:G44"/>
    <mergeCell ref="K43:K44"/>
    <mergeCell ref="O43:O44"/>
    <mergeCell ref="S43:S44"/>
    <mergeCell ref="W43:W44"/>
    <mergeCell ref="A47:A48"/>
    <mergeCell ref="B47:B48"/>
    <mergeCell ref="C47:C48"/>
    <mergeCell ref="G47:G48"/>
    <mergeCell ref="K47:K48"/>
    <mergeCell ref="AD71:AD72"/>
    <mergeCell ref="AA71:AA72"/>
    <mergeCell ref="AB57:AB58"/>
    <mergeCell ref="AC57:AC58"/>
    <mergeCell ref="AD67:AD68"/>
    <mergeCell ref="A69:A70"/>
    <mergeCell ref="B69:B70"/>
    <mergeCell ref="C69:C70"/>
    <mergeCell ref="G69:G70"/>
    <mergeCell ref="K69:K70"/>
    <mergeCell ref="O69:O70"/>
    <mergeCell ref="S69:S70"/>
    <mergeCell ref="W69:W70"/>
    <mergeCell ref="AA69:AA70"/>
    <mergeCell ref="AB69:AB70"/>
    <mergeCell ref="AC69:AC70"/>
    <mergeCell ref="A51:A52"/>
    <mergeCell ref="B51:B52"/>
    <mergeCell ref="C51:C52"/>
    <mergeCell ref="A53:A54"/>
    <mergeCell ref="A49:A50"/>
    <mergeCell ref="A39:A40"/>
    <mergeCell ref="B39:B40"/>
    <mergeCell ref="C39:C40"/>
    <mergeCell ref="G39:G40"/>
    <mergeCell ref="K39:K40"/>
    <mergeCell ref="O39:O40"/>
    <mergeCell ref="S39:S40"/>
    <mergeCell ref="W39:W40"/>
    <mergeCell ref="AA39:AA40"/>
    <mergeCell ref="AB39:AB40"/>
    <mergeCell ref="AC39:AC40"/>
    <mergeCell ref="AD39:AD40"/>
    <mergeCell ref="D40:F40"/>
    <mergeCell ref="H40:J40"/>
    <mergeCell ref="L40:N40"/>
    <mergeCell ref="P40:R40"/>
    <mergeCell ref="AA43:AA44"/>
    <mergeCell ref="AB43:AB44"/>
    <mergeCell ref="AC43:AC44"/>
    <mergeCell ref="AD43:AD44"/>
    <mergeCell ref="D44:F44"/>
    <mergeCell ref="H44:J44"/>
    <mergeCell ref="L44:N44"/>
    <mergeCell ref="P44:R44"/>
    <mergeCell ref="T44:V44"/>
    <mergeCell ref="X44:Z44"/>
    <mergeCell ref="X42:Z42"/>
    <mergeCell ref="D58:F58"/>
    <mergeCell ref="H58:J58"/>
    <mergeCell ref="L58:N58"/>
    <mergeCell ref="P58:R58"/>
    <mergeCell ref="T58:V58"/>
    <mergeCell ref="X58:Z58"/>
    <mergeCell ref="A57:A58"/>
    <mergeCell ref="B57:B58"/>
    <mergeCell ref="C57:C58"/>
    <mergeCell ref="G57:G58"/>
    <mergeCell ref="K57:K58"/>
    <mergeCell ref="O57:O58"/>
    <mergeCell ref="S57:S58"/>
    <mergeCell ref="W57:W58"/>
    <mergeCell ref="A55:A56"/>
    <mergeCell ref="B55:B56"/>
    <mergeCell ref="C55:C56"/>
    <mergeCell ref="G55:G56"/>
    <mergeCell ref="K55:K56"/>
    <mergeCell ref="O55:O56"/>
    <mergeCell ref="S55:S56"/>
    <mergeCell ref="W55:W56"/>
    <mergeCell ref="AA55:AA56"/>
    <mergeCell ref="AA53:AA54"/>
    <mergeCell ref="AB53:AB54"/>
    <mergeCell ref="AC53:AC54"/>
    <mergeCell ref="AD53:AD54"/>
    <mergeCell ref="D54:F54"/>
    <mergeCell ref="H54:J54"/>
    <mergeCell ref="L54:N54"/>
    <mergeCell ref="P54:R54"/>
    <mergeCell ref="AD55:AD56"/>
    <mergeCell ref="D56:F56"/>
    <mergeCell ref="H56:J56"/>
    <mergeCell ref="L56:N56"/>
    <mergeCell ref="P56:R56"/>
    <mergeCell ref="T56:V56"/>
    <mergeCell ref="X56:Z56"/>
    <mergeCell ref="AA51:AA52"/>
    <mergeCell ref="AB51:AB52"/>
    <mergeCell ref="AC51:AC52"/>
    <mergeCell ref="AD51:AD52"/>
    <mergeCell ref="D52:F52"/>
    <mergeCell ref="H52:J52"/>
    <mergeCell ref="L52:N52"/>
    <mergeCell ref="P52:R52"/>
    <mergeCell ref="T52:V52"/>
    <mergeCell ref="X52:Z52"/>
    <mergeCell ref="T54:V54"/>
    <mergeCell ref="X54:Z54"/>
    <mergeCell ref="B23:B24"/>
    <mergeCell ref="B25:B26"/>
    <mergeCell ref="B27:B28"/>
    <mergeCell ref="G51:G52"/>
    <mergeCell ref="K51:K52"/>
    <mergeCell ref="O51:O52"/>
    <mergeCell ref="S51:S52"/>
    <mergeCell ref="W51:W52"/>
    <mergeCell ref="B53:B54"/>
    <mergeCell ref="C53:C54"/>
    <mergeCell ref="G53:G54"/>
    <mergeCell ref="K53:K54"/>
    <mergeCell ref="O53:O54"/>
    <mergeCell ref="S53:S54"/>
    <mergeCell ref="W53:W54"/>
    <mergeCell ref="S37:S38"/>
    <mergeCell ref="W37:W38"/>
    <mergeCell ref="L48:N48"/>
    <mergeCell ref="P48:R48"/>
    <mergeCell ref="D48:F48"/>
    <mergeCell ref="H48:J48"/>
    <mergeCell ref="C23:C24"/>
    <mergeCell ref="C25:C26"/>
    <mergeCell ref="C27:C28"/>
    <mergeCell ref="C29:C30"/>
    <mergeCell ref="C31:C32"/>
    <mergeCell ref="B29:B30"/>
    <mergeCell ref="B31:B32"/>
    <mergeCell ref="AA49:AA50"/>
    <mergeCell ref="AB49:AB50"/>
    <mergeCell ref="AC49:AC50"/>
    <mergeCell ref="AD49:AD50"/>
    <mergeCell ref="D50:F50"/>
    <mergeCell ref="H50:J50"/>
    <mergeCell ref="L50:N50"/>
    <mergeCell ref="P50:R50"/>
    <mergeCell ref="B45:B46"/>
    <mergeCell ref="C45:C46"/>
    <mergeCell ref="B49:B50"/>
    <mergeCell ref="C49:C50"/>
    <mergeCell ref="AD45:AD46"/>
    <mergeCell ref="AD47:AD48"/>
    <mergeCell ref="T48:V48"/>
    <mergeCell ref="X48:Z48"/>
    <mergeCell ref="AA45:AA46"/>
    <mergeCell ref="AB45:AB46"/>
    <mergeCell ref="AC45:AC46"/>
    <mergeCell ref="T50:V50"/>
    <mergeCell ref="X50:Z50"/>
    <mergeCell ref="A25:A26"/>
    <mergeCell ref="G25:G26"/>
    <mergeCell ref="S25:S26"/>
    <mergeCell ref="D37:F37"/>
    <mergeCell ref="H37:J37"/>
    <mergeCell ref="L37:N37"/>
    <mergeCell ref="P37:R37"/>
    <mergeCell ref="T37:V37"/>
    <mergeCell ref="X37:Z37"/>
    <mergeCell ref="G37:G38"/>
    <mergeCell ref="X32:Z32"/>
    <mergeCell ref="AA37:AA38"/>
    <mergeCell ref="AB37:AB38"/>
    <mergeCell ref="AC37:AC38"/>
    <mergeCell ref="L32:N32"/>
    <mergeCell ref="K25:K26"/>
    <mergeCell ref="O25:O26"/>
    <mergeCell ref="P28:R28"/>
    <mergeCell ref="T28:V28"/>
    <mergeCell ref="AA31:AA32"/>
    <mergeCell ref="AB31:AB32"/>
    <mergeCell ref="AC31:AC32"/>
    <mergeCell ref="A45:A46"/>
    <mergeCell ref="P46:R46"/>
    <mergeCell ref="T46:V46"/>
    <mergeCell ref="X46:Z46"/>
    <mergeCell ref="O45:O46"/>
    <mergeCell ref="S45:S46"/>
    <mergeCell ref="W45:W46"/>
    <mergeCell ref="B17:B18"/>
    <mergeCell ref="G49:G50"/>
    <mergeCell ref="K49:K50"/>
    <mergeCell ref="O49:O50"/>
    <mergeCell ref="S49:S50"/>
    <mergeCell ref="W49:W50"/>
    <mergeCell ref="A23:A24"/>
    <mergeCell ref="G23:G24"/>
    <mergeCell ref="K23:K24"/>
    <mergeCell ref="O23:O24"/>
    <mergeCell ref="S23:S24"/>
    <mergeCell ref="W23:W24"/>
    <mergeCell ref="D46:F46"/>
    <mergeCell ref="H46:J46"/>
    <mergeCell ref="L46:N46"/>
    <mergeCell ref="G45:G46"/>
    <mergeCell ref="K45:K46"/>
    <mergeCell ref="A31:A32"/>
    <mergeCell ref="D32:F32"/>
    <mergeCell ref="H32:J32"/>
    <mergeCell ref="A27:A28"/>
    <mergeCell ref="B7:B8"/>
    <mergeCell ref="B9:B10"/>
    <mergeCell ref="W25:W26"/>
    <mergeCell ref="AB25:AB26"/>
    <mergeCell ref="AC25:AC26"/>
    <mergeCell ref="AD25:AD26"/>
    <mergeCell ref="G27:G28"/>
    <mergeCell ref="K27:K28"/>
    <mergeCell ref="O27:O28"/>
    <mergeCell ref="S27:S28"/>
    <mergeCell ref="W27:W28"/>
    <mergeCell ref="AB27:AB28"/>
    <mergeCell ref="AC27:AC28"/>
    <mergeCell ref="AD27:AD28"/>
    <mergeCell ref="D28:F28"/>
    <mergeCell ref="H28:J28"/>
    <mergeCell ref="AC17:AC18"/>
    <mergeCell ref="AD17:AD18"/>
    <mergeCell ref="AC15:AC16"/>
    <mergeCell ref="AD15:AD16"/>
    <mergeCell ref="AC11:AC12"/>
    <mergeCell ref="AD11:AD12"/>
    <mergeCell ref="W7:W8"/>
    <mergeCell ref="AC7:AC8"/>
    <mergeCell ref="AD7:AD8"/>
    <mergeCell ref="AA9:AA10"/>
    <mergeCell ref="AA11:AA12"/>
    <mergeCell ref="AA13:AA14"/>
    <mergeCell ref="AA15:AA16"/>
    <mergeCell ref="B15:B16"/>
    <mergeCell ref="P26:R26"/>
    <mergeCell ref="T26:V26"/>
    <mergeCell ref="AA17:AA18"/>
    <mergeCell ref="AB7:AB8"/>
    <mergeCell ref="AB9:AB10"/>
    <mergeCell ref="AB11:AB12"/>
    <mergeCell ref="AB13:AB14"/>
    <mergeCell ref="AB15:AB16"/>
    <mergeCell ref="AB17:AB18"/>
    <mergeCell ref="B36:C36"/>
    <mergeCell ref="A37:A38"/>
    <mergeCell ref="B37:B38"/>
    <mergeCell ref="C37:C38"/>
    <mergeCell ref="K37:K38"/>
    <mergeCell ref="O37:O38"/>
    <mergeCell ref="AB29:AB30"/>
    <mergeCell ref="AC29:AC30"/>
    <mergeCell ref="AD29:AD30"/>
    <mergeCell ref="D30:F30"/>
    <mergeCell ref="H30:J30"/>
    <mergeCell ref="L30:N30"/>
    <mergeCell ref="P30:R30"/>
    <mergeCell ref="T30:V30"/>
    <mergeCell ref="X30:Z30"/>
    <mergeCell ref="G31:G32"/>
    <mergeCell ref="K31:K32"/>
    <mergeCell ref="O31:O32"/>
    <mergeCell ref="W31:W32"/>
    <mergeCell ref="P32:R32"/>
    <mergeCell ref="T32:V32"/>
    <mergeCell ref="S31:S32"/>
    <mergeCell ref="AD21:AD22"/>
    <mergeCell ref="AD19:AD20"/>
    <mergeCell ref="AC19:AC20"/>
    <mergeCell ref="D20:F20"/>
    <mergeCell ref="H20:J20"/>
    <mergeCell ref="L20:N20"/>
    <mergeCell ref="P20:R20"/>
    <mergeCell ref="T20:V20"/>
    <mergeCell ref="A19:A20"/>
    <mergeCell ref="G19:G20"/>
    <mergeCell ref="K19:K20"/>
    <mergeCell ref="O19:O20"/>
    <mergeCell ref="S19:S20"/>
    <mergeCell ref="W19:W20"/>
    <mergeCell ref="X20:Z20"/>
    <mergeCell ref="AA19:AA20"/>
    <mergeCell ref="AB19:AB20"/>
    <mergeCell ref="S21:S22"/>
    <mergeCell ref="W21:W22"/>
    <mergeCell ref="AC21:AC22"/>
    <mergeCell ref="D22:F22"/>
    <mergeCell ref="H22:J22"/>
    <mergeCell ref="L22:N22"/>
    <mergeCell ref="P22:R22"/>
    <mergeCell ref="T22:V22"/>
    <mergeCell ref="B19:B20"/>
    <mergeCell ref="B21:B22"/>
    <mergeCell ref="C19:C20"/>
    <mergeCell ref="C21:C22"/>
    <mergeCell ref="A29:A30"/>
    <mergeCell ref="G29:G30"/>
    <mergeCell ref="K29:K30"/>
    <mergeCell ref="O29:O30"/>
    <mergeCell ref="S29:S30"/>
    <mergeCell ref="W29:W30"/>
    <mergeCell ref="AA29:AA30"/>
    <mergeCell ref="AA25:AA26"/>
    <mergeCell ref="AA27:AA28"/>
    <mergeCell ref="X28:Z28"/>
    <mergeCell ref="X26:Z26"/>
    <mergeCell ref="W17:W18"/>
    <mergeCell ref="W15:W16"/>
    <mergeCell ref="X16:Z16"/>
    <mergeCell ref="X18:Z18"/>
    <mergeCell ref="AA23:AA24"/>
    <mergeCell ref="L28:N28"/>
    <mergeCell ref="D26:F26"/>
    <mergeCell ref="H26:J26"/>
    <mergeCell ref="L26:N26"/>
    <mergeCell ref="A15:A16"/>
    <mergeCell ref="G15:G16"/>
    <mergeCell ref="K15:K16"/>
    <mergeCell ref="O15:O16"/>
    <mergeCell ref="S15:S16"/>
    <mergeCell ref="S17:S18"/>
    <mergeCell ref="T18:V18"/>
    <mergeCell ref="A21:A22"/>
    <mergeCell ref="G21:G22"/>
    <mergeCell ref="K21:K22"/>
    <mergeCell ref="O21:O22"/>
    <mergeCell ref="X22:Z22"/>
    <mergeCell ref="H12:J12"/>
    <mergeCell ref="L12:N12"/>
    <mergeCell ref="P12:R12"/>
    <mergeCell ref="T12:V12"/>
    <mergeCell ref="A13:A14"/>
    <mergeCell ref="G13:G14"/>
    <mergeCell ref="K13:K14"/>
    <mergeCell ref="O13:O14"/>
    <mergeCell ref="D14:F14"/>
    <mergeCell ref="H14:J14"/>
    <mergeCell ref="L14:N14"/>
    <mergeCell ref="D16:F16"/>
    <mergeCell ref="H16:J16"/>
    <mergeCell ref="L16:N16"/>
    <mergeCell ref="P16:R16"/>
    <mergeCell ref="B13:B14"/>
    <mergeCell ref="A17:A18"/>
    <mergeCell ref="G17:G18"/>
    <mergeCell ref="K17:K18"/>
    <mergeCell ref="O17:O18"/>
    <mergeCell ref="D18:F18"/>
    <mergeCell ref="H18:J18"/>
    <mergeCell ref="L18:N18"/>
    <mergeCell ref="P18:R18"/>
    <mergeCell ref="T16:V16"/>
    <mergeCell ref="C13:C14"/>
    <mergeCell ref="C15:C16"/>
    <mergeCell ref="C17:C18"/>
    <mergeCell ref="T8:V8"/>
    <mergeCell ref="P10:R10"/>
    <mergeCell ref="T10:V10"/>
    <mergeCell ref="AA7:AA8"/>
    <mergeCell ref="AD5:AD6"/>
    <mergeCell ref="W5:W6"/>
    <mergeCell ref="AC5:AC6"/>
    <mergeCell ref="AA5:AA6"/>
    <mergeCell ref="X5:Z5"/>
    <mergeCell ref="X8:Z8"/>
    <mergeCell ref="AB5:AB6"/>
    <mergeCell ref="A11:A12"/>
    <mergeCell ref="G11:G12"/>
    <mergeCell ref="K11:K12"/>
    <mergeCell ref="O11:O12"/>
    <mergeCell ref="S11:S12"/>
    <mergeCell ref="S9:S10"/>
    <mergeCell ref="AC9:AC10"/>
    <mergeCell ref="AD9:AD10"/>
    <mergeCell ref="A9:A10"/>
    <mergeCell ref="G9:G10"/>
    <mergeCell ref="K9:K10"/>
    <mergeCell ref="O9:O10"/>
    <mergeCell ref="D10:F10"/>
    <mergeCell ref="H10:J10"/>
    <mergeCell ref="L10:N10"/>
    <mergeCell ref="W11:W12"/>
    <mergeCell ref="W9:W10"/>
    <mergeCell ref="X10:Z10"/>
    <mergeCell ref="X12:Z12"/>
    <mergeCell ref="B11:B12"/>
    <mergeCell ref="D12:F12"/>
    <mergeCell ref="B4:C4"/>
    <mergeCell ref="A5:A6"/>
    <mergeCell ref="B5:B6"/>
    <mergeCell ref="C5:C6"/>
    <mergeCell ref="D5:F5"/>
    <mergeCell ref="G5:G6"/>
    <mergeCell ref="H5:J5"/>
    <mergeCell ref="K5:K6"/>
    <mergeCell ref="L5:N5"/>
    <mergeCell ref="T40:V40"/>
    <mergeCell ref="X40:Z40"/>
    <mergeCell ref="A41:A42"/>
    <mergeCell ref="G41:G42"/>
    <mergeCell ref="K41:K42"/>
    <mergeCell ref="O41:O42"/>
    <mergeCell ref="S41:S42"/>
    <mergeCell ref="W41:W42"/>
    <mergeCell ref="S13:S14"/>
    <mergeCell ref="W13:W14"/>
    <mergeCell ref="P14:R14"/>
    <mergeCell ref="T14:V14"/>
    <mergeCell ref="X14:Z14"/>
    <mergeCell ref="A7:A8"/>
    <mergeCell ref="G7:G8"/>
    <mergeCell ref="K7:K8"/>
    <mergeCell ref="O7:O8"/>
    <mergeCell ref="S7:S8"/>
    <mergeCell ref="O5:O6"/>
    <mergeCell ref="P5:R5"/>
    <mergeCell ref="S5:S6"/>
    <mergeCell ref="T5:V5"/>
    <mergeCell ref="B41:B42"/>
    <mergeCell ref="C41:C42"/>
    <mergeCell ref="AF19:AF20"/>
    <mergeCell ref="AG19:AG20"/>
    <mergeCell ref="AK19:AK20"/>
    <mergeCell ref="AL19:AL20"/>
    <mergeCell ref="AK5:AK6"/>
    <mergeCell ref="AL5:AL6"/>
    <mergeCell ref="AF7:AF8"/>
    <mergeCell ref="AG7:AG8"/>
    <mergeCell ref="AK7:AK8"/>
    <mergeCell ref="AL7:AL8"/>
    <mergeCell ref="AF9:AF10"/>
    <mergeCell ref="AG9:AG10"/>
    <mergeCell ref="AK9:AK10"/>
    <mergeCell ref="AL9:AL10"/>
    <mergeCell ref="AF11:AF12"/>
    <mergeCell ref="AG11:AG12"/>
    <mergeCell ref="AK11:AK12"/>
    <mergeCell ref="AL11:AL12"/>
    <mergeCell ref="AC13:AC14"/>
    <mergeCell ref="AD13:AD14"/>
    <mergeCell ref="D8:F8"/>
    <mergeCell ref="H8:J8"/>
    <mergeCell ref="L8:N8"/>
    <mergeCell ref="P8:R8"/>
    <mergeCell ref="AK23:AK24"/>
    <mergeCell ref="AL23:AL24"/>
    <mergeCell ref="AA41:AA42"/>
    <mergeCell ref="D42:F42"/>
    <mergeCell ref="H42:J42"/>
    <mergeCell ref="L42:N42"/>
    <mergeCell ref="P42:R42"/>
    <mergeCell ref="T42:V42"/>
    <mergeCell ref="AD31:AD32"/>
    <mergeCell ref="AA21:AA22"/>
    <mergeCell ref="AB21:AB22"/>
    <mergeCell ref="AB41:AB42"/>
    <mergeCell ref="AC41:AC42"/>
    <mergeCell ref="AD41:AD42"/>
    <mergeCell ref="AF25:AF26"/>
    <mergeCell ref="AG25:AG26"/>
    <mergeCell ref="AH25:AJ26"/>
    <mergeCell ref="AK25:AK26"/>
    <mergeCell ref="AL25:AL26"/>
    <mergeCell ref="AK13:AK14"/>
    <mergeCell ref="AL13:AL14"/>
    <mergeCell ref="AF15:AF16"/>
    <mergeCell ref="AG15:AG16"/>
    <mergeCell ref="AK15:AK16"/>
    <mergeCell ref="AL15:AL16"/>
    <mergeCell ref="AF17:AF18"/>
    <mergeCell ref="AG17:AG18"/>
    <mergeCell ref="AK17:AK18"/>
    <mergeCell ref="AL17:AL18"/>
    <mergeCell ref="AK21:AK22"/>
    <mergeCell ref="AL21:AL22"/>
    <mergeCell ref="AF23:AF24"/>
    <mergeCell ref="AG23:AG24"/>
    <mergeCell ref="AF29:AF30"/>
    <mergeCell ref="AG29:AG30"/>
    <mergeCell ref="AK29:AK30"/>
    <mergeCell ref="AL29:AL30"/>
    <mergeCell ref="AF31:AF32"/>
    <mergeCell ref="AG31:AG32"/>
    <mergeCell ref="AK31:AK32"/>
    <mergeCell ref="AL31:AL32"/>
    <mergeCell ref="AF33:AF34"/>
    <mergeCell ref="AG33:AG34"/>
    <mergeCell ref="AK33:AK34"/>
    <mergeCell ref="AL33:AL34"/>
    <mergeCell ref="AF35:AF36"/>
    <mergeCell ref="AG35:AG36"/>
    <mergeCell ref="AK35:AK36"/>
    <mergeCell ref="AL35:AL36"/>
  </mergeCells>
  <pageMargins left="0.25" right="0.25" top="0.75" bottom="0.75" header="0.3" footer="0.3"/>
  <pageSetup paperSize="9" scale="3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J120"/>
  <sheetViews>
    <sheetView topLeftCell="C34" zoomScale="70" zoomScaleNormal="70" workbookViewId="0">
      <selection activeCell="AI39" sqref="AI39"/>
    </sheetView>
  </sheetViews>
  <sheetFormatPr defaultRowHeight="15" x14ac:dyDescent="0.25"/>
  <cols>
    <col min="1" max="1" width="4.42578125" customWidth="1"/>
    <col min="2" max="2" width="27.85546875" customWidth="1"/>
    <col min="3" max="3" width="30.140625" customWidth="1"/>
    <col min="4" max="6" width="4.42578125" customWidth="1"/>
    <col min="7" max="7" width="4.42578125" style="15" customWidth="1"/>
    <col min="8" max="23" width="4.42578125" customWidth="1"/>
    <col min="24" max="24" width="5.7109375" customWidth="1"/>
    <col min="25" max="26" width="4.42578125" customWidth="1"/>
    <col min="28" max="28" width="4.7109375" customWidth="1"/>
    <col min="29" max="29" width="26" customWidth="1"/>
    <col min="30" max="32" width="10" customWidth="1"/>
  </cols>
  <sheetData>
    <row r="2" spans="1:36" ht="19.5" thickBot="1" x14ac:dyDescent="0.35">
      <c r="A2" s="281" t="s">
        <v>51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301"/>
      <c r="Y2" s="301"/>
      <c r="Z2" s="301"/>
    </row>
    <row r="3" spans="1:36" ht="19.5" thickBot="1" x14ac:dyDescent="0.35">
      <c r="A3" s="97" t="s">
        <v>0</v>
      </c>
      <c r="B3" s="97" t="s">
        <v>1</v>
      </c>
      <c r="C3" s="97" t="s">
        <v>2</v>
      </c>
      <c r="D3" s="139" t="s">
        <v>30</v>
      </c>
      <c r="E3" s="140"/>
      <c r="F3" s="141"/>
      <c r="G3" s="137" t="s">
        <v>6</v>
      </c>
      <c r="H3" s="139" t="s">
        <v>31</v>
      </c>
      <c r="I3" s="140"/>
      <c r="J3" s="141"/>
      <c r="K3" s="137" t="s">
        <v>6</v>
      </c>
      <c r="L3" s="149" t="s">
        <v>32</v>
      </c>
      <c r="M3" s="150"/>
      <c r="N3" s="151"/>
      <c r="O3" s="137" t="s">
        <v>6</v>
      </c>
      <c r="P3" s="139" t="s">
        <v>33</v>
      </c>
      <c r="Q3" s="140"/>
      <c r="R3" s="141"/>
      <c r="S3" s="137" t="s">
        <v>6</v>
      </c>
      <c r="T3" s="139" t="s">
        <v>50</v>
      </c>
      <c r="U3" s="140"/>
      <c r="V3" s="141"/>
      <c r="W3" s="137" t="s">
        <v>6</v>
      </c>
      <c r="X3" s="135" t="s">
        <v>8</v>
      </c>
      <c r="Y3" s="99" t="s">
        <v>25</v>
      </c>
      <c r="Z3" s="99" t="s">
        <v>24</v>
      </c>
      <c r="AB3" s="309"/>
      <c r="AC3" s="310" t="s">
        <v>45</v>
      </c>
      <c r="AD3" s="312"/>
      <c r="AE3" s="312"/>
      <c r="AF3" s="309"/>
      <c r="AG3" s="309"/>
      <c r="AH3" s="309"/>
      <c r="AI3" s="309"/>
      <c r="AJ3" s="309"/>
    </row>
    <row r="4" spans="1:36" ht="15.75" thickBot="1" x14ac:dyDescent="0.3">
      <c r="A4" s="98"/>
      <c r="B4" s="98"/>
      <c r="C4" s="98"/>
      <c r="D4" s="5" t="s">
        <v>9</v>
      </c>
      <c r="E4" s="6" t="s">
        <v>10</v>
      </c>
      <c r="F4" s="7" t="s">
        <v>11</v>
      </c>
      <c r="G4" s="138"/>
      <c r="H4" s="5" t="s">
        <v>9</v>
      </c>
      <c r="I4" s="6" t="s">
        <v>10</v>
      </c>
      <c r="J4" s="7" t="s">
        <v>11</v>
      </c>
      <c r="K4" s="138"/>
      <c r="L4" s="5" t="s">
        <v>9</v>
      </c>
      <c r="M4" s="6" t="s">
        <v>10</v>
      </c>
      <c r="N4" s="7" t="s">
        <v>11</v>
      </c>
      <c r="O4" s="138"/>
      <c r="P4" s="5" t="s">
        <v>9</v>
      </c>
      <c r="Q4" s="6" t="s">
        <v>10</v>
      </c>
      <c r="R4" s="7" t="s">
        <v>11</v>
      </c>
      <c r="S4" s="138"/>
      <c r="T4" s="5" t="s">
        <v>9</v>
      </c>
      <c r="U4" s="6" t="s">
        <v>10</v>
      </c>
      <c r="V4" s="7" t="s">
        <v>11</v>
      </c>
      <c r="W4" s="138"/>
      <c r="X4" s="136"/>
      <c r="Y4" s="100"/>
      <c r="Z4" s="100"/>
      <c r="AB4" s="97" t="s">
        <v>0</v>
      </c>
      <c r="AC4" s="97" t="s">
        <v>1</v>
      </c>
      <c r="AD4" s="110" t="s">
        <v>2</v>
      </c>
      <c r="AE4" s="111"/>
      <c r="AF4" s="112"/>
      <c r="AG4" s="99" t="s">
        <v>8</v>
      </c>
      <c r="AH4" s="99" t="s">
        <v>13</v>
      </c>
    </row>
    <row r="5" spans="1:36" ht="15" customHeight="1" thickBot="1" x14ac:dyDescent="0.3">
      <c r="A5" s="209">
        <v>1</v>
      </c>
      <c r="B5" s="156" t="s">
        <v>82</v>
      </c>
      <c r="C5" s="158" t="s">
        <v>95</v>
      </c>
      <c r="D5" s="24">
        <v>0</v>
      </c>
      <c r="E5" s="25">
        <v>3</v>
      </c>
      <c r="F5" s="26">
        <v>4</v>
      </c>
      <c r="G5" s="142">
        <f>D6</f>
        <v>7</v>
      </c>
      <c r="H5" s="27">
        <v>0</v>
      </c>
      <c r="I5" s="25">
        <v>4</v>
      </c>
      <c r="J5" s="25">
        <v>4</v>
      </c>
      <c r="K5" s="142">
        <f>SUM(G5,H6)</f>
        <v>15</v>
      </c>
      <c r="L5" s="27">
        <v>0</v>
      </c>
      <c r="M5" s="25">
        <v>4</v>
      </c>
      <c r="N5" s="25">
        <v>5</v>
      </c>
      <c r="O5" s="142">
        <f>SUM(K5,L6)</f>
        <v>24</v>
      </c>
      <c r="P5" s="27">
        <v>0</v>
      </c>
      <c r="Q5" s="25">
        <v>4</v>
      </c>
      <c r="R5" s="26">
        <v>0</v>
      </c>
      <c r="S5" s="142">
        <f>SUM(O5,P6)</f>
        <v>28</v>
      </c>
      <c r="T5" s="27">
        <v>3</v>
      </c>
      <c r="U5" s="25">
        <v>3</v>
      </c>
      <c r="V5" s="25">
        <v>3</v>
      </c>
      <c r="W5" s="142">
        <f>SUM(S5,T6)</f>
        <v>37</v>
      </c>
      <c r="X5" s="128">
        <f>SUM(W5)</f>
        <v>37</v>
      </c>
      <c r="Y5" s="126">
        <f>COUNTIF(D5:F5,"=5")+COUNTIF(H5:J5,"=5")+COUNTIF(L5:N5,"=5")+COUNTIF(P5:R5,"=5")+COUNTIF(T5:V5,"=5")</f>
        <v>1</v>
      </c>
      <c r="Z5" s="126">
        <f>COUNTIF(D5:F5,"=4")+COUNTIF(H5:J5,"=4")+COUNTIF(L5:N5,"=4")+COUNTIF(P5:R5,"=4")+COUNTIF(T5:V5,"=4")</f>
        <v>5</v>
      </c>
      <c r="AB5" s="98"/>
      <c r="AC5" s="98"/>
      <c r="AD5" s="113"/>
      <c r="AE5" s="114"/>
      <c r="AF5" s="115"/>
      <c r="AG5" s="100"/>
      <c r="AH5" s="100"/>
    </row>
    <row r="6" spans="1:36" ht="15.75" customHeight="1" thickBot="1" x14ac:dyDescent="0.3">
      <c r="A6" s="88"/>
      <c r="B6" s="157"/>
      <c r="C6" s="159"/>
      <c r="D6" s="130">
        <f>SUM(D5:F5)</f>
        <v>7</v>
      </c>
      <c r="E6" s="130"/>
      <c r="F6" s="131"/>
      <c r="G6" s="143"/>
      <c r="H6" s="132">
        <f>SUM(H5:J5)</f>
        <v>8</v>
      </c>
      <c r="I6" s="130"/>
      <c r="J6" s="131"/>
      <c r="K6" s="143"/>
      <c r="L6" s="132">
        <f>SUM(L5:N5)</f>
        <v>9</v>
      </c>
      <c r="M6" s="130"/>
      <c r="N6" s="131"/>
      <c r="O6" s="143"/>
      <c r="P6" s="132">
        <f>SUM(P5:R5)</f>
        <v>4</v>
      </c>
      <c r="Q6" s="130"/>
      <c r="R6" s="131"/>
      <c r="S6" s="143"/>
      <c r="T6" s="132">
        <f>SUM(T5:V5)</f>
        <v>9</v>
      </c>
      <c r="U6" s="130"/>
      <c r="V6" s="131"/>
      <c r="W6" s="143"/>
      <c r="X6" s="129"/>
      <c r="Y6" s="127"/>
      <c r="Z6" s="127"/>
      <c r="AB6" s="227">
        <v>1</v>
      </c>
      <c r="AC6" s="229" t="s">
        <v>77</v>
      </c>
      <c r="AD6" s="407" t="s">
        <v>93</v>
      </c>
      <c r="AE6" s="314"/>
      <c r="AF6" s="315"/>
      <c r="AG6" s="263">
        <v>119</v>
      </c>
      <c r="AH6" s="107">
        <v>1</v>
      </c>
    </row>
    <row r="7" spans="1:36" ht="15" customHeight="1" thickBot="1" x14ac:dyDescent="0.3">
      <c r="A7" s="209">
        <v>2</v>
      </c>
      <c r="B7" s="163" t="s">
        <v>85</v>
      </c>
      <c r="C7" s="165" t="s">
        <v>97</v>
      </c>
      <c r="D7" s="11"/>
      <c r="E7" s="10"/>
      <c r="F7" s="9"/>
      <c r="G7" s="406">
        <f>D8</f>
        <v>0</v>
      </c>
      <c r="H7" s="8"/>
      <c r="I7" s="10"/>
      <c r="J7" s="10"/>
      <c r="K7" s="406">
        <f>SUM(G7,H8)</f>
        <v>0</v>
      </c>
      <c r="L7" s="8"/>
      <c r="M7" s="10"/>
      <c r="N7" s="10"/>
      <c r="O7" s="406">
        <f>SUM(K7,L8)</f>
        <v>0</v>
      </c>
      <c r="P7" s="8"/>
      <c r="Q7" s="10"/>
      <c r="R7" s="10"/>
      <c r="S7" s="406">
        <f>SUM(O7,P8)</f>
        <v>0</v>
      </c>
      <c r="T7" s="8"/>
      <c r="U7" s="10"/>
      <c r="V7" s="10"/>
      <c r="W7" s="406">
        <f>SUM(S7,T8)</f>
        <v>0</v>
      </c>
      <c r="X7" s="189">
        <f>SUM(W7)</f>
        <v>0</v>
      </c>
      <c r="Y7" s="133">
        <f>COUNTIF(D7:F7,"=5")+COUNTIF(H7:J7,"=5")+COUNTIF(L7:N7,"=5")+COUNTIF(P7:R7,"=5")+COUNTIF(T7:V7,"=5")</f>
        <v>0</v>
      </c>
      <c r="Z7" s="133">
        <f>COUNTIF(D7:F7,"=4")+COUNTIF(H7:J7,"=4")+COUNTIF(L7:N7,"=4")+COUNTIF(P7:R7,"=4")+COUNTIF(T7:V7,"=4")</f>
        <v>0</v>
      </c>
      <c r="AB7" s="228"/>
      <c r="AC7" s="230"/>
      <c r="AD7" s="316"/>
      <c r="AE7" s="317"/>
      <c r="AF7" s="318"/>
      <c r="AG7" s="264"/>
      <c r="AH7" s="108"/>
    </row>
    <row r="8" spans="1:36" ht="15.75" customHeight="1" thickBot="1" x14ac:dyDescent="0.3">
      <c r="A8" s="88"/>
      <c r="B8" s="164"/>
      <c r="C8" s="166"/>
      <c r="D8" s="167">
        <f>SUM(D7:F7)</f>
        <v>0</v>
      </c>
      <c r="E8" s="168"/>
      <c r="F8" s="169"/>
      <c r="G8" s="162"/>
      <c r="H8" s="167">
        <f>SUM(H7:J7)</f>
        <v>0</v>
      </c>
      <c r="I8" s="168"/>
      <c r="J8" s="169"/>
      <c r="K8" s="162"/>
      <c r="L8" s="167">
        <f>SUM(L7:N7)</f>
        <v>0</v>
      </c>
      <c r="M8" s="168"/>
      <c r="N8" s="169"/>
      <c r="O8" s="162"/>
      <c r="P8" s="167">
        <f>SUM(P7:R7)</f>
        <v>0</v>
      </c>
      <c r="Q8" s="168"/>
      <c r="R8" s="169"/>
      <c r="S8" s="162"/>
      <c r="T8" s="167">
        <f>SUM(T7:V7)</f>
        <v>0</v>
      </c>
      <c r="U8" s="168"/>
      <c r="V8" s="169"/>
      <c r="W8" s="162"/>
      <c r="X8" s="190"/>
      <c r="Y8" s="134"/>
      <c r="Z8" s="134"/>
      <c r="AB8" s="265">
        <v>2</v>
      </c>
      <c r="AC8" s="235" t="s">
        <v>82</v>
      </c>
      <c r="AD8" s="408" t="s">
        <v>90</v>
      </c>
      <c r="AE8" s="320"/>
      <c r="AF8" s="321"/>
      <c r="AG8" s="266">
        <v>118</v>
      </c>
      <c r="AH8" s="93">
        <v>2</v>
      </c>
    </row>
    <row r="9" spans="1:36" ht="15" customHeight="1" thickBot="1" x14ac:dyDescent="0.3">
      <c r="A9" s="87">
        <v>3</v>
      </c>
      <c r="B9" s="156" t="s">
        <v>101</v>
      </c>
      <c r="C9" s="158" t="s">
        <v>91</v>
      </c>
      <c r="D9" s="28">
        <v>0</v>
      </c>
      <c r="E9" s="29">
        <v>0</v>
      </c>
      <c r="F9" s="30">
        <v>2</v>
      </c>
      <c r="G9" s="160">
        <f>D10</f>
        <v>2</v>
      </c>
      <c r="H9" s="31">
        <v>4</v>
      </c>
      <c r="I9" s="29">
        <v>0</v>
      </c>
      <c r="J9" s="29">
        <v>0</v>
      </c>
      <c r="K9" s="160">
        <f>SUM(G9,H10)</f>
        <v>6</v>
      </c>
      <c r="L9" s="31">
        <v>0</v>
      </c>
      <c r="M9" s="29">
        <v>0</v>
      </c>
      <c r="N9" s="29">
        <v>2</v>
      </c>
      <c r="O9" s="160">
        <f>SUM(K9,L10)</f>
        <v>8</v>
      </c>
      <c r="P9" s="31">
        <v>0</v>
      </c>
      <c r="Q9" s="29">
        <v>3</v>
      </c>
      <c r="R9" s="29">
        <v>0</v>
      </c>
      <c r="S9" s="160">
        <f>SUM(O9,P10)</f>
        <v>11</v>
      </c>
      <c r="T9" s="31">
        <v>0</v>
      </c>
      <c r="U9" s="29">
        <v>2</v>
      </c>
      <c r="V9" s="29">
        <v>3</v>
      </c>
      <c r="W9" s="160">
        <f>SUM(S9,T10)</f>
        <v>16</v>
      </c>
      <c r="X9" s="128">
        <f>SUM(W9)</f>
        <v>16</v>
      </c>
      <c r="Y9" s="126">
        <f>COUNTIF(D9:F9,"=5")+COUNTIF(H9:J9,"=5")+COUNTIF(L9:N9,"=5")+COUNTIF(P9:R9,"=5")+COUNTIF(T9:V9,"=5")</f>
        <v>0</v>
      </c>
      <c r="Z9" s="126">
        <f>COUNTIF(D9:F9,"=4")+COUNTIF(H9:J9,"=4")+COUNTIF(L9:N9,"=4")+COUNTIF(P9:R9,"=4")+COUNTIF(T9:V9,"=4")</f>
        <v>1</v>
      </c>
      <c r="AB9" s="234"/>
      <c r="AC9" s="236"/>
      <c r="AD9" s="322"/>
      <c r="AE9" s="323"/>
      <c r="AF9" s="324"/>
      <c r="AG9" s="267"/>
      <c r="AH9" s="94"/>
    </row>
    <row r="10" spans="1:36" ht="15.75" customHeight="1" thickBot="1" x14ac:dyDescent="0.3">
      <c r="A10" s="88"/>
      <c r="B10" s="157"/>
      <c r="C10" s="159"/>
      <c r="D10" s="130">
        <f>SUM(D9:F9)</f>
        <v>2</v>
      </c>
      <c r="E10" s="130"/>
      <c r="F10" s="131"/>
      <c r="G10" s="143"/>
      <c r="H10" s="132">
        <f>SUM(H9:J9)</f>
        <v>4</v>
      </c>
      <c r="I10" s="130"/>
      <c r="J10" s="131"/>
      <c r="K10" s="143"/>
      <c r="L10" s="132">
        <f>SUM(L9:N9)</f>
        <v>2</v>
      </c>
      <c r="M10" s="130"/>
      <c r="N10" s="131"/>
      <c r="O10" s="143"/>
      <c r="P10" s="132">
        <f>SUM(P9:R9)</f>
        <v>3</v>
      </c>
      <c r="Q10" s="130"/>
      <c r="R10" s="131"/>
      <c r="S10" s="143"/>
      <c r="T10" s="132">
        <f>SUM(T9:V9)</f>
        <v>5</v>
      </c>
      <c r="U10" s="130"/>
      <c r="V10" s="131"/>
      <c r="W10" s="143"/>
      <c r="X10" s="129"/>
      <c r="Y10" s="127"/>
      <c r="Z10" s="127"/>
      <c r="AB10" s="239">
        <v>3</v>
      </c>
      <c r="AC10" s="241" t="s">
        <v>75</v>
      </c>
      <c r="AD10" s="409" t="s">
        <v>90</v>
      </c>
      <c r="AE10" s="326"/>
      <c r="AF10" s="327"/>
      <c r="AG10" s="268">
        <v>91</v>
      </c>
      <c r="AH10" s="69">
        <v>3</v>
      </c>
    </row>
    <row r="11" spans="1:36" ht="15" customHeight="1" thickBot="1" x14ac:dyDescent="0.3">
      <c r="A11" s="87">
        <v>4</v>
      </c>
      <c r="B11" s="163" t="s">
        <v>87</v>
      </c>
      <c r="C11" s="165" t="s">
        <v>99</v>
      </c>
      <c r="D11" s="11">
        <v>0</v>
      </c>
      <c r="E11" s="10">
        <v>2</v>
      </c>
      <c r="F11" s="9">
        <v>0</v>
      </c>
      <c r="G11" s="161">
        <f>D12</f>
        <v>2</v>
      </c>
      <c r="H11" s="8">
        <v>4</v>
      </c>
      <c r="I11" s="10">
        <v>3</v>
      </c>
      <c r="J11" s="10">
        <v>4</v>
      </c>
      <c r="K11" s="161">
        <f>SUM(G11,H12)</f>
        <v>13</v>
      </c>
      <c r="L11" s="8">
        <v>3</v>
      </c>
      <c r="M11" s="10">
        <v>0</v>
      </c>
      <c r="N11" s="10">
        <v>0</v>
      </c>
      <c r="O11" s="161">
        <f>SUM(K11,L12)</f>
        <v>16</v>
      </c>
      <c r="P11" s="8">
        <v>0</v>
      </c>
      <c r="Q11" s="10">
        <v>0</v>
      </c>
      <c r="R11" s="10">
        <v>0</v>
      </c>
      <c r="S11" s="161">
        <f>SUM(O11,P12)</f>
        <v>16</v>
      </c>
      <c r="T11" s="8">
        <v>5</v>
      </c>
      <c r="U11" s="10">
        <v>5</v>
      </c>
      <c r="V11" s="10">
        <v>5</v>
      </c>
      <c r="W11" s="161">
        <f>SUM(S11,T12)</f>
        <v>31</v>
      </c>
      <c r="X11" s="144">
        <f>SUM(W11)</f>
        <v>31</v>
      </c>
      <c r="Y11" s="133">
        <f>COUNTIF(D11:F11,"=5")+COUNTIF(H11:J11,"=5")+COUNTIF(L11:N11,"=5")+COUNTIF(P11:R11,"=5")+COUNTIF(T11:V11,"=5")</f>
        <v>3</v>
      </c>
      <c r="Z11" s="133">
        <f>COUNTIF(D11:F11,"=4")+COUNTIF(H11:J11,"=4")+COUNTIF(L11:N11,"=4")+COUNTIF(P11:R11,"=4")+COUNTIF(T11:V11,"=4")</f>
        <v>2</v>
      </c>
      <c r="AB11" s="240"/>
      <c r="AC11" s="242"/>
      <c r="AD11" s="328"/>
      <c r="AE11" s="329"/>
      <c r="AF11" s="330"/>
      <c r="AG11" s="269"/>
      <c r="AH11" s="70"/>
    </row>
    <row r="12" spans="1:36" ht="15.75" customHeight="1" thickBot="1" x14ac:dyDescent="0.3">
      <c r="A12" s="88"/>
      <c r="B12" s="164"/>
      <c r="C12" s="166"/>
      <c r="D12" s="167">
        <f>SUM(D11:F11)</f>
        <v>2</v>
      </c>
      <c r="E12" s="168"/>
      <c r="F12" s="169"/>
      <c r="G12" s="162"/>
      <c r="H12" s="167">
        <f>SUM(H11:J11)</f>
        <v>11</v>
      </c>
      <c r="I12" s="168"/>
      <c r="J12" s="169"/>
      <c r="K12" s="162"/>
      <c r="L12" s="167">
        <f>SUM(L11:N11)</f>
        <v>3</v>
      </c>
      <c r="M12" s="168"/>
      <c r="N12" s="169"/>
      <c r="O12" s="162"/>
      <c r="P12" s="167">
        <f>SUM(P11:R11)</f>
        <v>0</v>
      </c>
      <c r="Q12" s="168"/>
      <c r="R12" s="169"/>
      <c r="S12" s="162"/>
      <c r="T12" s="167">
        <f>SUM(T11:V11)</f>
        <v>15</v>
      </c>
      <c r="U12" s="168"/>
      <c r="V12" s="169"/>
      <c r="W12" s="162"/>
      <c r="X12" s="145"/>
      <c r="Y12" s="134"/>
      <c r="Z12" s="134"/>
      <c r="AB12" s="245">
        <v>4</v>
      </c>
      <c r="AC12" s="247" t="s">
        <v>87</v>
      </c>
      <c r="AD12" s="410" t="s">
        <v>99</v>
      </c>
      <c r="AE12" s="332"/>
      <c r="AF12" s="249"/>
      <c r="AG12" s="255">
        <v>71</v>
      </c>
      <c r="AH12" s="249"/>
    </row>
    <row r="13" spans="1:36" ht="15" customHeight="1" thickBot="1" x14ac:dyDescent="0.3">
      <c r="A13" s="87">
        <v>5</v>
      </c>
      <c r="B13" s="156" t="s">
        <v>84</v>
      </c>
      <c r="C13" s="158" t="s">
        <v>96</v>
      </c>
      <c r="D13" s="28">
        <v>0</v>
      </c>
      <c r="E13" s="29">
        <v>0</v>
      </c>
      <c r="F13" s="30">
        <v>0</v>
      </c>
      <c r="G13" s="160">
        <f>D14</f>
        <v>0</v>
      </c>
      <c r="H13" s="31">
        <v>0</v>
      </c>
      <c r="I13" s="29">
        <v>0</v>
      </c>
      <c r="J13" s="29">
        <v>0</v>
      </c>
      <c r="K13" s="160">
        <f>SUM(G13,H14)</f>
        <v>0</v>
      </c>
      <c r="L13" s="31">
        <v>0</v>
      </c>
      <c r="M13" s="29">
        <v>0</v>
      </c>
      <c r="N13" s="29">
        <v>0</v>
      </c>
      <c r="O13" s="160">
        <f>SUM(K13,L14)</f>
        <v>0</v>
      </c>
      <c r="P13" s="31">
        <v>2</v>
      </c>
      <c r="Q13" s="29">
        <v>0</v>
      </c>
      <c r="R13" s="29">
        <v>0</v>
      </c>
      <c r="S13" s="160">
        <f>SUM(O13,P14)</f>
        <v>2</v>
      </c>
      <c r="T13" s="31">
        <v>0</v>
      </c>
      <c r="U13" s="29">
        <v>0</v>
      </c>
      <c r="V13" s="29">
        <v>4</v>
      </c>
      <c r="W13" s="160">
        <f>SUM(S13,T14)</f>
        <v>6</v>
      </c>
      <c r="X13" s="128">
        <f>SUM(W13)</f>
        <v>6</v>
      </c>
      <c r="Y13" s="126">
        <f>COUNTIF(D13:F13,"=5")+COUNTIF(H13:J13,"=5")+COUNTIF(L13:N13,"=5")+COUNTIF(P13:R13,"=5")+COUNTIF(T13:V13,"=5")</f>
        <v>0</v>
      </c>
      <c r="Z13" s="126">
        <f>COUNTIF(D13:F13,"=4")+COUNTIF(H13:J13,"=4")+COUNTIF(L13:N13,"=4")+COUNTIF(P13:R13,"=4")+COUNTIF(T13:V13,"=4")</f>
        <v>1</v>
      </c>
      <c r="AB13" s="246"/>
      <c r="AC13" s="248"/>
      <c r="AD13" s="333"/>
      <c r="AE13" s="334"/>
      <c r="AF13" s="250"/>
      <c r="AG13" s="256"/>
      <c r="AH13" s="250"/>
    </row>
    <row r="14" spans="1:36" ht="15.75" customHeight="1" thickBot="1" x14ac:dyDescent="0.3">
      <c r="A14" s="88"/>
      <c r="B14" s="157"/>
      <c r="C14" s="159"/>
      <c r="D14" s="132">
        <f>SUM(D13:F13)</f>
        <v>0</v>
      </c>
      <c r="E14" s="130"/>
      <c r="F14" s="131"/>
      <c r="G14" s="143"/>
      <c r="H14" s="132">
        <f>SUM(H13:J13)</f>
        <v>0</v>
      </c>
      <c r="I14" s="130"/>
      <c r="J14" s="131"/>
      <c r="K14" s="143"/>
      <c r="L14" s="132">
        <f>SUM(L13:N13)</f>
        <v>0</v>
      </c>
      <c r="M14" s="130"/>
      <c r="N14" s="131"/>
      <c r="O14" s="143"/>
      <c r="P14" s="132">
        <f>SUM(P13:R13)</f>
        <v>2</v>
      </c>
      <c r="Q14" s="130"/>
      <c r="R14" s="131"/>
      <c r="S14" s="143"/>
      <c r="T14" s="132">
        <f>SUM(T13:V13)</f>
        <v>4</v>
      </c>
      <c r="U14" s="130"/>
      <c r="V14" s="131"/>
      <c r="W14" s="143"/>
      <c r="X14" s="129"/>
      <c r="Y14" s="127"/>
      <c r="Z14" s="127"/>
      <c r="AB14" s="257">
        <v>5</v>
      </c>
      <c r="AC14" s="259" t="s">
        <v>81</v>
      </c>
      <c r="AD14" s="335" t="s">
        <v>66</v>
      </c>
      <c r="AE14" s="336"/>
      <c r="AF14" s="253"/>
      <c r="AG14" s="251">
        <v>70</v>
      </c>
      <c r="AH14" s="253"/>
    </row>
    <row r="15" spans="1:36" ht="15" customHeight="1" thickBot="1" x14ac:dyDescent="0.3">
      <c r="A15" s="172">
        <v>6</v>
      </c>
      <c r="B15" s="174" t="s">
        <v>78</v>
      </c>
      <c r="C15" s="176" t="s">
        <v>94</v>
      </c>
      <c r="D15" s="8">
        <v>0</v>
      </c>
      <c r="E15" s="10">
        <v>5</v>
      </c>
      <c r="F15" s="10">
        <v>0</v>
      </c>
      <c r="G15" s="161">
        <f>D16</f>
        <v>5</v>
      </c>
      <c r="H15" s="8">
        <v>0</v>
      </c>
      <c r="I15" s="10">
        <v>0</v>
      </c>
      <c r="J15" s="10">
        <v>0</v>
      </c>
      <c r="K15" s="161">
        <f>SUM(G15,H16)</f>
        <v>5</v>
      </c>
      <c r="L15" s="11">
        <v>2</v>
      </c>
      <c r="M15" s="10">
        <v>0</v>
      </c>
      <c r="N15" s="10">
        <v>0</v>
      </c>
      <c r="O15" s="161">
        <f>SUM(K15,L16)</f>
        <v>7</v>
      </c>
      <c r="P15" s="8">
        <v>3</v>
      </c>
      <c r="Q15" s="10">
        <v>5</v>
      </c>
      <c r="R15" s="10">
        <v>3</v>
      </c>
      <c r="S15" s="161">
        <f>SUM(O15,P16)</f>
        <v>18</v>
      </c>
      <c r="T15" s="11">
        <v>0</v>
      </c>
      <c r="U15" s="10">
        <v>0</v>
      </c>
      <c r="V15" s="10">
        <v>0</v>
      </c>
      <c r="W15" s="161">
        <f>SUM(S15,T16)</f>
        <v>18</v>
      </c>
      <c r="X15" s="144">
        <f>SUM(W15)</f>
        <v>18</v>
      </c>
      <c r="Y15" s="133">
        <f>COUNTIF(D15:F15,"=5")+COUNTIF(H15:J15,"=5")+COUNTIF(L15:N15,"=5")+COUNTIF(P15:R15,"=5")+COUNTIF(T15:V15,"=5")</f>
        <v>2</v>
      </c>
      <c r="Z15" s="133">
        <f>COUNTIF(D15:F15,"=4")+COUNTIF(H15:J15,"=4")+COUNTIF(L15:N15,"=4")+COUNTIF(P15:R15,"=4")+COUNTIF(T15:V15,"=4")</f>
        <v>0</v>
      </c>
      <c r="AB15" s="258"/>
      <c r="AC15" s="260"/>
      <c r="AD15" s="337"/>
      <c r="AE15" s="338"/>
      <c r="AF15" s="254"/>
      <c r="AG15" s="252"/>
      <c r="AH15" s="254"/>
    </row>
    <row r="16" spans="1:36" ht="15.75" customHeight="1" thickBot="1" x14ac:dyDescent="0.3">
      <c r="A16" s="173"/>
      <c r="B16" s="178"/>
      <c r="C16" s="177"/>
      <c r="D16" s="167">
        <f>SUM(D15:F15)</f>
        <v>5</v>
      </c>
      <c r="E16" s="168"/>
      <c r="F16" s="169"/>
      <c r="G16" s="162"/>
      <c r="H16" s="167">
        <f>SUM(H15:J15)</f>
        <v>0</v>
      </c>
      <c r="I16" s="168"/>
      <c r="J16" s="169"/>
      <c r="K16" s="162"/>
      <c r="L16" s="167">
        <f>SUM(L15:N15)</f>
        <v>2</v>
      </c>
      <c r="M16" s="168"/>
      <c r="N16" s="169"/>
      <c r="O16" s="162"/>
      <c r="P16" s="167">
        <f>SUM(P15:R15)</f>
        <v>11</v>
      </c>
      <c r="Q16" s="168"/>
      <c r="R16" s="169"/>
      <c r="S16" s="162"/>
      <c r="T16" s="167">
        <f>SUM(T15:V15)</f>
        <v>0</v>
      </c>
      <c r="U16" s="168"/>
      <c r="V16" s="169"/>
      <c r="W16" s="162"/>
      <c r="X16" s="145"/>
      <c r="Y16" s="134"/>
      <c r="Z16" s="134"/>
      <c r="AB16" s="245">
        <v>6</v>
      </c>
      <c r="AC16" s="247" t="s">
        <v>102</v>
      </c>
      <c r="AD16" s="410" t="s">
        <v>95</v>
      </c>
      <c r="AE16" s="332"/>
      <c r="AF16" s="249"/>
      <c r="AG16" s="255">
        <v>50</v>
      </c>
      <c r="AH16" s="249"/>
    </row>
    <row r="17" spans="1:34" ht="15" customHeight="1" thickBot="1" x14ac:dyDescent="0.3">
      <c r="A17" s="170">
        <v>7</v>
      </c>
      <c r="B17" s="156" t="s">
        <v>75</v>
      </c>
      <c r="C17" s="158" t="s">
        <v>90</v>
      </c>
      <c r="D17" s="31">
        <v>4</v>
      </c>
      <c r="E17" s="29">
        <v>0</v>
      </c>
      <c r="F17" s="29">
        <v>0</v>
      </c>
      <c r="G17" s="160">
        <f>D18</f>
        <v>4</v>
      </c>
      <c r="H17" s="31">
        <v>0</v>
      </c>
      <c r="I17" s="29">
        <v>0</v>
      </c>
      <c r="J17" s="29">
        <v>3</v>
      </c>
      <c r="K17" s="160">
        <f>SUM(G17,H18)</f>
        <v>7</v>
      </c>
      <c r="L17" s="28">
        <v>0</v>
      </c>
      <c r="M17" s="29">
        <v>0</v>
      </c>
      <c r="N17" s="29">
        <v>0</v>
      </c>
      <c r="O17" s="160">
        <f>SUM(K17,L18)</f>
        <v>7</v>
      </c>
      <c r="P17" s="31">
        <v>4</v>
      </c>
      <c r="Q17" s="29">
        <v>2</v>
      </c>
      <c r="R17" s="29">
        <v>0</v>
      </c>
      <c r="S17" s="160">
        <f>SUM(O17,P18)</f>
        <v>13</v>
      </c>
      <c r="T17" s="28">
        <v>3</v>
      </c>
      <c r="U17" s="29">
        <v>3</v>
      </c>
      <c r="V17" s="29">
        <v>5</v>
      </c>
      <c r="W17" s="160">
        <f>SUM(S17,T18)</f>
        <v>24</v>
      </c>
      <c r="X17" s="128">
        <f>SUM(W17)</f>
        <v>24</v>
      </c>
      <c r="Y17" s="126">
        <f>COUNTIF(D17:F17,"=5")+COUNTIF(H17:J17,"=5")+COUNTIF(L17:N17,"=5")+COUNTIF(P17:R17,"=5")+COUNTIF(T17:V17,"=5")</f>
        <v>1</v>
      </c>
      <c r="Z17" s="126">
        <f>COUNTIF(D17:F17,"=4")+COUNTIF(H17:J17,"=4")+COUNTIF(L17:N17,"=4")+COUNTIF(P17:R17,"=4")+COUNTIF(T17:V17,"=4")</f>
        <v>2</v>
      </c>
      <c r="AB17" s="246"/>
      <c r="AC17" s="248"/>
      <c r="AD17" s="333"/>
      <c r="AE17" s="334"/>
      <c r="AF17" s="250"/>
      <c r="AG17" s="256"/>
      <c r="AH17" s="250"/>
    </row>
    <row r="18" spans="1:34" ht="15.75" customHeight="1" thickBot="1" x14ac:dyDescent="0.3">
      <c r="A18" s="171"/>
      <c r="B18" s="157"/>
      <c r="C18" s="159"/>
      <c r="D18" s="132">
        <f>SUM(D17:F17)</f>
        <v>4</v>
      </c>
      <c r="E18" s="130"/>
      <c r="F18" s="131"/>
      <c r="G18" s="143"/>
      <c r="H18" s="132">
        <f>SUM(H17:J17)</f>
        <v>3</v>
      </c>
      <c r="I18" s="130"/>
      <c r="J18" s="131"/>
      <c r="K18" s="143"/>
      <c r="L18" s="132">
        <f>SUM(L17:N17)</f>
        <v>0</v>
      </c>
      <c r="M18" s="130"/>
      <c r="N18" s="131"/>
      <c r="O18" s="143"/>
      <c r="P18" s="132">
        <f>SUM(P17:R17)</f>
        <v>6</v>
      </c>
      <c r="Q18" s="130"/>
      <c r="R18" s="131"/>
      <c r="S18" s="143"/>
      <c r="T18" s="132">
        <f>SUM(T17:V17)</f>
        <v>11</v>
      </c>
      <c r="U18" s="130"/>
      <c r="V18" s="131"/>
      <c r="W18" s="143"/>
      <c r="X18" s="129"/>
      <c r="Y18" s="127"/>
      <c r="Z18" s="127"/>
      <c r="AB18" s="257">
        <v>7</v>
      </c>
      <c r="AC18" s="259" t="s">
        <v>78</v>
      </c>
      <c r="AD18" s="411" t="s">
        <v>94</v>
      </c>
      <c r="AE18" s="336"/>
      <c r="AF18" s="253"/>
      <c r="AG18" s="251">
        <v>37</v>
      </c>
      <c r="AH18" s="253"/>
    </row>
    <row r="19" spans="1:34" ht="15" customHeight="1" thickBot="1" x14ac:dyDescent="0.3">
      <c r="A19" s="172">
        <v>8</v>
      </c>
      <c r="B19" s="174" t="s">
        <v>80</v>
      </c>
      <c r="C19" s="176" t="s">
        <v>95</v>
      </c>
      <c r="D19" s="8">
        <v>0</v>
      </c>
      <c r="E19" s="10">
        <v>0</v>
      </c>
      <c r="F19" s="10">
        <v>0</v>
      </c>
      <c r="G19" s="161">
        <f t="shared" ref="G19" si="0">D20</f>
        <v>0</v>
      </c>
      <c r="H19" s="8">
        <v>0</v>
      </c>
      <c r="I19" s="10">
        <v>0</v>
      </c>
      <c r="J19" s="10">
        <v>4</v>
      </c>
      <c r="K19" s="161">
        <f t="shared" ref="K19" si="1">SUM(G19,H20)</f>
        <v>4</v>
      </c>
      <c r="L19" s="11">
        <v>4</v>
      </c>
      <c r="M19" s="10">
        <v>0</v>
      </c>
      <c r="N19" s="10">
        <v>0</v>
      </c>
      <c r="O19" s="161">
        <f t="shared" ref="O19" si="2">SUM(K19,L20)</f>
        <v>8</v>
      </c>
      <c r="P19" s="8">
        <v>0</v>
      </c>
      <c r="Q19" s="10">
        <v>3</v>
      </c>
      <c r="R19" s="10">
        <v>0</v>
      </c>
      <c r="S19" s="161">
        <f t="shared" ref="S19" si="3">SUM(O19,P20)</f>
        <v>11</v>
      </c>
      <c r="T19" s="11">
        <v>0</v>
      </c>
      <c r="U19" s="10">
        <v>0</v>
      </c>
      <c r="V19" s="10">
        <v>0</v>
      </c>
      <c r="W19" s="161">
        <f t="shared" ref="W19" si="4">SUM(S19,T20)</f>
        <v>11</v>
      </c>
      <c r="X19" s="144">
        <f>SUM(W19)</f>
        <v>11</v>
      </c>
      <c r="Y19" s="133">
        <f>COUNTIF(D19:F19,"=5")+COUNTIF(H19:J19,"=5")+COUNTIF(L19:N19,"=5")+COUNTIF(P19:R19,"=5")+COUNTIF(T19:V19,"=5")</f>
        <v>0</v>
      </c>
      <c r="Z19" s="133">
        <f>COUNTIF(D19:F19,"=4")+COUNTIF(H19:J19,"=4")+COUNTIF(L19:N19,"=4")+COUNTIF(P19:R19,"=4")+COUNTIF(T19:V19,"=4")</f>
        <v>2</v>
      </c>
      <c r="AB19" s="258"/>
      <c r="AC19" s="260"/>
      <c r="AD19" s="337"/>
      <c r="AE19" s="338"/>
      <c r="AF19" s="254"/>
      <c r="AG19" s="252"/>
      <c r="AH19" s="254"/>
    </row>
    <row r="20" spans="1:34" ht="15.75" customHeight="1" thickBot="1" x14ac:dyDescent="0.3">
      <c r="A20" s="173"/>
      <c r="B20" s="178"/>
      <c r="C20" s="177"/>
      <c r="D20" s="167">
        <f t="shared" ref="D20" si="5">SUM(D19:F19)</f>
        <v>0</v>
      </c>
      <c r="E20" s="168"/>
      <c r="F20" s="169"/>
      <c r="G20" s="162"/>
      <c r="H20" s="167">
        <f t="shared" ref="H20" si="6">SUM(H19:J19)</f>
        <v>4</v>
      </c>
      <c r="I20" s="168"/>
      <c r="J20" s="169"/>
      <c r="K20" s="162"/>
      <c r="L20" s="167">
        <f t="shared" ref="L20" si="7">SUM(L19:N19)</f>
        <v>4</v>
      </c>
      <c r="M20" s="168"/>
      <c r="N20" s="169"/>
      <c r="O20" s="162"/>
      <c r="P20" s="167">
        <f t="shared" ref="P20" si="8">SUM(P19:R19)</f>
        <v>3</v>
      </c>
      <c r="Q20" s="168"/>
      <c r="R20" s="169"/>
      <c r="S20" s="162"/>
      <c r="T20" s="167">
        <f t="shared" ref="T20" si="9">SUM(T19:V19)</f>
        <v>0</v>
      </c>
      <c r="U20" s="168"/>
      <c r="V20" s="169"/>
      <c r="W20" s="162"/>
      <c r="X20" s="145"/>
      <c r="Y20" s="134"/>
      <c r="Z20" s="134"/>
      <c r="AB20" s="245">
        <v>8</v>
      </c>
      <c r="AC20" s="247" t="s">
        <v>80</v>
      </c>
      <c r="AD20" s="410" t="s">
        <v>108</v>
      </c>
      <c r="AE20" s="332"/>
      <c r="AF20" s="249"/>
      <c r="AG20" s="255">
        <v>31</v>
      </c>
      <c r="AH20" s="249"/>
    </row>
    <row r="21" spans="1:34" ht="15" customHeight="1" thickBot="1" x14ac:dyDescent="0.3">
      <c r="A21" s="170">
        <v>9</v>
      </c>
      <c r="B21" s="156" t="s">
        <v>83</v>
      </c>
      <c r="C21" s="158" t="s">
        <v>95</v>
      </c>
      <c r="D21" s="31">
        <v>3</v>
      </c>
      <c r="E21" s="29">
        <v>3</v>
      </c>
      <c r="F21" s="29">
        <v>4</v>
      </c>
      <c r="G21" s="160">
        <f t="shared" ref="G21" si="10">D22</f>
        <v>10</v>
      </c>
      <c r="H21" s="31">
        <v>0</v>
      </c>
      <c r="I21" s="29">
        <v>5</v>
      </c>
      <c r="J21" s="29">
        <v>0</v>
      </c>
      <c r="K21" s="160">
        <f t="shared" ref="K21" si="11">SUM(G21,H22)</f>
        <v>15</v>
      </c>
      <c r="L21" s="28">
        <v>2</v>
      </c>
      <c r="M21" s="29">
        <v>3</v>
      </c>
      <c r="N21" s="29">
        <v>0</v>
      </c>
      <c r="O21" s="160">
        <f t="shared" ref="O21" si="12">SUM(K21,L22)</f>
        <v>20</v>
      </c>
      <c r="P21" s="31">
        <v>2</v>
      </c>
      <c r="Q21" s="29">
        <v>4</v>
      </c>
      <c r="R21" s="29">
        <v>3</v>
      </c>
      <c r="S21" s="160">
        <f t="shared" ref="S21" si="13">SUM(O21,P22)</f>
        <v>29</v>
      </c>
      <c r="T21" s="28">
        <v>3</v>
      </c>
      <c r="U21" s="29">
        <v>4</v>
      </c>
      <c r="V21" s="29">
        <v>5</v>
      </c>
      <c r="W21" s="160">
        <f t="shared" ref="W21" si="14">SUM(S21,T22)</f>
        <v>41</v>
      </c>
      <c r="X21" s="128">
        <f>SUM(W21)</f>
        <v>41</v>
      </c>
      <c r="Y21" s="126">
        <f>COUNTIF(D21:F21,"=5")+COUNTIF(H21:J21,"=5")+COUNTIF(L21:N21,"=5")+COUNTIF(P21:R21,"=5")+COUNTIF(T21:V21,"=5")</f>
        <v>2</v>
      </c>
      <c r="Z21" s="126">
        <f>COUNTIF(D21:F21,"=4")+COUNTIF(H21:J21,"=4")+COUNTIF(L21:N21,"=4")+COUNTIF(P21:R21,"=4")+COUNTIF(T21:V21,"=4")</f>
        <v>3</v>
      </c>
      <c r="AB21" s="246"/>
      <c r="AC21" s="248"/>
      <c r="AD21" s="333"/>
      <c r="AE21" s="334"/>
      <c r="AF21" s="250"/>
      <c r="AG21" s="256"/>
      <c r="AH21" s="250"/>
    </row>
    <row r="22" spans="1:34" ht="15.75" customHeight="1" thickBot="1" x14ac:dyDescent="0.3">
      <c r="A22" s="171"/>
      <c r="B22" s="157"/>
      <c r="C22" s="159"/>
      <c r="D22" s="132">
        <f t="shared" ref="D22" si="15">SUM(D21:F21)</f>
        <v>10</v>
      </c>
      <c r="E22" s="130"/>
      <c r="F22" s="131"/>
      <c r="G22" s="143"/>
      <c r="H22" s="132">
        <f t="shared" ref="H22" si="16">SUM(H21:J21)</f>
        <v>5</v>
      </c>
      <c r="I22" s="130"/>
      <c r="J22" s="131"/>
      <c r="K22" s="143"/>
      <c r="L22" s="132">
        <f t="shared" ref="L22" si="17">SUM(L21:N21)</f>
        <v>5</v>
      </c>
      <c r="M22" s="130"/>
      <c r="N22" s="131"/>
      <c r="O22" s="143"/>
      <c r="P22" s="132">
        <f t="shared" ref="P22" si="18">SUM(P21:R21)</f>
        <v>9</v>
      </c>
      <c r="Q22" s="130"/>
      <c r="R22" s="131"/>
      <c r="S22" s="143"/>
      <c r="T22" s="132">
        <f t="shared" ref="T22" si="19">SUM(T21:V21)</f>
        <v>12</v>
      </c>
      <c r="U22" s="130"/>
      <c r="V22" s="131"/>
      <c r="W22" s="143"/>
      <c r="X22" s="129"/>
      <c r="Y22" s="127"/>
      <c r="Z22" s="127"/>
      <c r="AB22" s="257">
        <v>9</v>
      </c>
      <c r="AC22" s="259" t="s">
        <v>101</v>
      </c>
      <c r="AD22" s="411" t="s">
        <v>91</v>
      </c>
      <c r="AE22" s="336"/>
      <c r="AF22" s="253"/>
      <c r="AG22" s="251">
        <v>30</v>
      </c>
      <c r="AH22" s="253"/>
    </row>
    <row r="23" spans="1:34" ht="15" customHeight="1" thickBot="1" x14ac:dyDescent="0.3">
      <c r="A23" s="297">
        <v>10</v>
      </c>
      <c r="B23" s="283" t="s">
        <v>102</v>
      </c>
      <c r="C23" s="165" t="s">
        <v>95</v>
      </c>
      <c r="D23" s="8">
        <v>0</v>
      </c>
      <c r="E23" s="10">
        <v>0</v>
      </c>
      <c r="F23" s="10">
        <v>0</v>
      </c>
      <c r="G23" s="161">
        <f t="shared" ref="G23" si="20">D24</f>
        <v>0</v>
      </c>
      <c r="H23" s="8">
        <v>2</v>
      </c>
      <c r="I23" s="10">
        <v>0</v>
      </c>
      <c r="J23" s="10">
        <v>4</v>
      </c>
      <c r="K23" s="161">
        <f t="shared" ref="K23" si="21">SUM(G23,H24)</f>
        <v>6</v>
      </c>
      <c r="L23" s="11">
        <v>0</v>
      </c>
      <c r="M23" s="10">
        <v>0</v>
      </c>
      <c r="N23" s="10">
        <v>0</v>
      </c>
      <c r="O23" s="161">
        <f t="shared" ref="O23" si="22">SUM(K23,L24)</f>
        <v>6</v>
      </c>
      <c r="P23" s="8">
        <v>2</v>
      </c>
      <c r="Q23" s="10">
        <v>0</v>
      </c>
      <c r="R23" s="10">
        <v>0</v>
      </c>
      <c r="S23" s="161">
        <f t="shared" ref="S23" si="23">SUM(O23,P24)</f>
        <v>8</v>
      </c>
      <c r="T23" s="11">
        <v>0</v>
      </c>
      <c r="U23" s="10">
        <v>0</v>
      </c>
      <c r="V23" s="10">
        <v>4</v>
      </c>
      <c r="W23" s="161">
        <f t="shared" ref="W23" si="24">SUM(S23,T24)</f>
        <v>12</v>
      </c>
      <c r="X23" s="144">
        <f t="shared" ref="X23" si="25">SUM(W23)</f>
        <v>12</v>
      </c>
      <c r="Y23" s="133">
        <f t="shared" ref="Y23" si="26">COUNTIF(D23:F23,"=5")+COUNTIF(H23:J23,"=5")+COUNTIF(L23:N23,"=5")+COUNTIF(P23:R23,"=5")+COUNTIF(T23:V23,"=5")</f>
        <v>0</v>
      </c>
      <c r="Z23" s="133">
        <f t="shared" ref="Z23" si="27">COUNTIF(D23:F23,"=4")+COUNTIF(H23:J23,"=4")+COUNTIF(L23:N23,"=4")+COUNTIF(P23:R23,"=4")+COUNTIF(T23:V23,"=4")</f>
        <v>2</v>
      </c>
      <c r="AB23" s="258"/>
      <c r="AC23" s="260"/>
      <c r="AD23" s="337"/>
      <c r="AE23" s="338"/>
      <c r="AF23" s="254"/>
      <c r="AG23" s="252"/>
      <c r="AH23" s="254"/>
    </row>
    <row r="24" spans="1:34" ht="15.75" customHeight="1" thickBot="1" x14ac:dyDescent="0.3">
      <c r="A24" s="298"/>
      <c r="B24" s="164"/>
      <c r="C24" s="166"/>
      <c r="D24" s="167">
        <f t="shared" ref="D24" si="28">SUM(D23:F23)</f>
        <v>0</v>
      </c>
      <c r="E24" s="168"/>
      <c r="F24" s="169"/>
      <c r="G24" s="162"/>
      <c r="H24" s="167">
        <f t="shared" ref="H24" si="29">SUM(H23:J23)</f>
        <v>6</v>
      </c>
      <c r="I24" s="168"/>
      <c r="J24" s="169"/>
      <c r="K24" s="162"/>
      <c r="L24" s="167">
        <f t="shared" ref="L24" si="30">SUM(L23:N23)</f>
        <v>0</v>
      </c>
      <c r="M24" s="168"/>
      <c r="N24" s="169"/>
      <c r="O24" s="162"/>
      <c r="P24" s="167">
        <f t="shared" ref="P24" si="31">SUM(P23:R23)</f>
        <v>2</v>
      </c>
      <c r="Q24" s="168"/>
      <c r="R24" s="169"/>
      <c r="S24" s="162"/>
      <c r="T24" s="167">
        <f t="shared" ref="T24" si="32">SUM(T23:V23)</f>
        <v>4</v>
      </c>
      <c r="U24" s="168"/>
      <c r="V24" s="169"/>
      <c r="W24" s="162"/>
      <c r="X24" s="145"/>
      <c r="Y24" s="134"/>
      <c r="Z24" s="134"/>
      <c r="AB24" s="309"/>
      <c r="AC24" s="309"/>
      <c r="AD24" s="309"/>
      <c r="AE24" s="309"/>
      <c r="AF24" s="309"/>
      <c r="AG24" s="309"/>
      <c r="AH24" s="309"/>
    </row>
    <row r="25" spans="1:34" ht="15" customHeight="1" thickBot="1" x14ac:dyDescent="0.35">
      <c r="A25" s="297">
        <v>11</v>
      </c>
      <c r="B25" s="282" t="s">
        <v>81</v>
      </c>
      <c r="C25" s="158" t="s">
        <v>95</v>
      </c>
      <c r="D25" s="31">
        <v>0</v>
      </c>
      <c r="E25" s="29">
        <v>4</v>
      </c>
      <c r="F25" s="29">
        <v>2</v>
      </c>
      <c r="G25" s="160">
        <f t="shared" ref="G25" si="33">D26</f>
        <v>6</v>
      </c>
      <c r="H25" s="31">
        <v>0</v>
      </c>
      <c r="I25" s="29">
        <v>0</v>
      </c>
      <c r="J25" s="29">
        <v>2</v>
      </c>
      <c r="K25" s="160">
        <f t="shared" ref="K25" si="34">SUM(G25,H26)</f>
        <v>8</v>
      </c>
      <c r="L25" s="28">
        <v>4</v>
      </c>
      <c r="M25" s="29">
        <v>3</v>
      </c>
      <c r="N25" s="29">
        <v>0</v>
      </c>
      <c r="O25" s="160">
        <f t="shared" ref="O25" si="35">SUM(K25,L26)</f>
        <v>15</v>
      </c>
      <c r="P25" s="31">
        <v>3</v>
      </c>
      <c r="Q25" s="29">
        <v>0</v>
      </c>
      <c r="R25" s="29">
        <v>0</v>
      </c>
      <c r="S25" s="160">
        <f t="shared" ref="S25" si="36">SUM(O25,P26)</f>
        <v>18</v>
      </c>
      <c r="T25" s="28">
        <v>0</v>
      </c>
      <c r="U25" s="29">
        <v>0</v>
      </c>
      <c r="V25" s="29">
        <v>0</v>
      </c>
      <c r="W25" s="160">
        <f t="shared" ref="W25" si="37">SUM(S25,T26)</f>
        <v>18</v>
      </c>
      <c r="X25" s="128">
        <f t="shared" ref="X25" si="38">SUM(W25)</f>
        <v>18</v>
      </c>
      <c r="Y25" s="126">
        <f t="shared" ref="Y25" si="39">COUNTIF(D25:F25,"=5")+COUNTIF(H25:J25,"=5")+COUNTIF(L25:N25,"=5")+COUNTIF(P25:R25,"=5")+COUNTIF(T25:V25,"=5")</f>
        <v>0</v>
      </c>
      <c r="Z25" s="126">
        <f t="shared" ref="Z25" si="40">COUNTIF(D25:F25,"=4")+COUNTIF(H25:J25,"=4")+COUNTIF(L25:N25,"=4")+COUNTIF(P25:R25,"=4")+COUNTIF(T25:V25,"=4")</f>
        <v>2</v>
      </c>
      <c r="AB25" s="309"/>
      <c r="AC25" s="310" t="s">
        <v>46</v>
      </c>
      <c r="AD25" s="312"/>
      <c r="AE25" s="312"/>
      <c r="AF25" s="309"/>
      <c r="AG25" s="309"/>
      <c r="AH25" s="309"/>
    </row>
    <row r="26" spans="1:34" ht="15.75" customHeight="1" thickBot="1" x14ac:dyDescent="0.3">
      <c r="A26" s="298"/>
      <c r="B26" s="157"/>
      <c r="C26" s="159"/>
      <c r="D26" s="132">
        <f>SUM(D25:F25)</f>
        <v>6</v>
      </c>
      <c r="E26" s="130"/>
      <c r="F26" s="131"/>
      <c r="G26" s="143"/>
      <c r="H26" s="132">
        <f t="shared" ref="H26" si="41">SUM(H25:J25)</f>
        <v>2</v>
      </c>
      <c r="I26" s="130"/>
      <c r="J26" s="131"/>
      <c r="K26" s="143"/>
      <c r="L26" s="132">
        <f t="shared" ref="L26" si="42">SUM(L25:N25)</f>
        <v>7</v>
      </c>
      <c r="M26" s="130"/>
      <c r="N26" s="131"/>
      <c r="O26" s="143"/>
      <c r="P26" s="132">
        <f t="shared" ref="P26" si="43">SUM(P25:R25)</f>
        <v>3</v>
      </c>
      <c r="Q26" s="130"/>
      <c r="R26" s="131"/>
      <c r="S26" s="143"/>
      <c r="T26" s="132">
        <f t="shared" ref="T26" si="44">SUM(T25:V25)</f>
        <v>0</v>
      </c>
      <c r="U26" s="130"/>
      <c r="V26" s="131"/>
      <c r="W26" s="143"/>
      <c r="X26" s="129"/>
      <c r="Y26" s="127"/>
      <c r="Z26" s="127"/>
      <c r="AB26" s="97" t="s">
        <v>0</v>
      </c>
      <c r="AC26" s="97" t="s">
        <v>1</v>
      </c>
      <c r="AD26" s="110" t="s">
        <v>2</v>
      </c>
      <c r="AE26" s="111"/>
      <c r="AF26" s="112"/>
      <c r="AG26" s="99" t="s">
        <v>8</v>
      </c>
      <c r="AH26" s="99" t="s">
        <v>13</v>
      </c>
    </row>
    <row r="27" spans="1:34" ht="15" customHeight="1" thickBot="1" x14ac:dyDescent="0.3">
      <c r="A27" s="297">
        <v>12</v>
      </c>
      <c r="B27" s="284" t="s">
        <v>77</v>
      </c>
      <c r="C27" s="176" t="s">
        <v>93</v>
      </c>
      <c r="D27" s="8">
        <v>5</v>
      </c>
      <c r="E27" s="10">
        <v>2</v>
      </c>
      <c r="F27" s="10">
        <v>3</v>
      </c>
      <c r="G27" s="161">
        <f t="shared" ref="G27" si="45">D28</f>
        <v>10</v>
      </c>
      <c r="H27" s="8">
        <v>3</v>
      </c>
      <c r="I27" s="10">
        <v>3</v>
      </c>
      <c r="J27" s="10">
        <v>2</v>
      </c>
      <c r="K27" s="161">
        <f t="shared" ref="K27" si="46">SUM(G27,H28)</f>
        <v>18</v>
      </c>
      <c r="L27" s="11">
        <v>0</v>
      </c>
      <c r="M27" s="10">
        <v>5</v>
      </c>
      <c r="N27" s="10">
        <v>4</v>
      </c>
      <c r="O27" s="161">
        <f t="shared" ref="O27" si="47">SUM(K27,L28)</f>
        <v>27</v>
      </c>
      <c r="P27" s="8">
        <v>2</v>
      </c>
      <c r="Q27" s="10">
        <v>2</v>
      </c>
      <c r="R27" s="10">
        <v>0</v>
      </c>
      <c r="S27" s="161">
        <f t="shared" ref="S27" si="48">SUM(O27,P28)</f>
        <v>31</v>
      </c>
      <c r="T27" s="11">
        <v>4</v>
      </c>
      <c r="U27" s="10">
        <v>3</v>
      </c>
      <c r="V27" s="10">
        <v>2</v>
      </c>
      <c r="W27" s="161">
        <f t="shared" ref="W27" si="49">SUM(S27,T28)</f>
        <v>40</v>
      </c>
      <c r="X27" s="144">
        <f t="shared" ref="X27:X29" si="50">SUM(W27)</f>
        <v>40</v>
      </c>
      <c r="Y27" s="133">
        <f t="shared" ref="Y27" si="51">COUNTIF(D27:F27,"=5")+COUNTIF(H27:J27,"=5")+COUNTIF(L27:N27,"=5")+COUNTIF(P27:R27,"=5")+COUNTIF(T27:V27,"=5")</f>
        <v>2</v>
      </c>
      <c r="Z27" s="133">
        <f t="shared" ref="Z27" si="52">COUNTIF(D27:F27,"=4")+COUNTIF(H27:J27,"=4")+COUNTIF(L27:N27,"=4")+COUNTIF(P27:R27,"=4")+COUNTIF(T27:V27,"=4")</f>
        <v>2</v>
      </c>
      <c r="AB27" s="98"/>
      <c r="AC27" s="98"/>
      <c r="AD27" s="113"/>
      <c r="AE27" s="114"/>
      <c r="AF27" s="115"/>
      <c r="AG27" s="100"/>
      <c r="AH27" s="100"/>
    </row>
    <row r="28" spans="1:34" ht="15.75" customHeight="1" thickBot="1" x14ac:dyDescent="0.3">
      <c r="A28" s="298"/>
      <c r="B28" s="178"/>
      <c r="C28" s="177"/>
      <c r="D28" s="167">
        <f t="shared" ref="D28" si="53">SUM(D27:F27)</f>
        <v>10</v>
      </c>
      <c r="E28" s="168"/>
      <c r="F28" s="169"/>
      <c r="G28" s="162"/>
      <c r="H28" s="167">
        <f t="shared" ref="H28" si="54">SUM(H27:J27)</f>
        <v>8</v>
      </c>
      <c r="I28" s="168"/>
      <c r="J28" s="169"/>
      <c r="K28" s="162"/>
      <c r="L28" s="167">
        <f t="shared" ref="L28" si="55">SUM(L27:N27)</f>
        <v>9</v>
      </c>
      <c r="M28" s="168"/>
      <c r="N28" s="169"/>
      <c r="O28" s="162"/>
      <c r="P28" s="167">
        <f t="shared" ref="P28" si="56">SUM(P27:R27)</f>
        <v>4</v>
      </c>
      <c r="Q28" s="168"/>
      <c r="R28" s="169"/>
      <c r="S28" s="162"/>
      <c r="T28" s="167">
        <f t="shared" ref="T28" si="57">SUM(T27:V27)</f>
        <v>9</v>
      </c>
      <c r="U28" s="168"/>
      <c r="V28" s="169"/>
      <c r="W28" s="162"/>
      <c r="X28" s="145"/>
      <c r="Y28" s="134"/>
      <c r="Z28" s="134"/>
      <c r="AB28" s="227">
        <v>1</v>
      </c>
      <c r="AC28" s="229" t="s">
        <v>57</v>
      </c>
      <c r="AD28" s="313" t="s">
        <v>92</v>
      </c>
      <c r="AE28" s="314"/>
      <c r="AF28" s="315"/>
      <c r="AG28" s="231">
        <v>63</v>
      </c>
      <c r="AH28" s="107">
        <v>1</v>
      </c>
    </row>
    <row r="29" spans="1:34" ht="15" customHeight="1" thickBot="1" x14ac:dyDescent="0.3">
      <c r="A29" s="297">
        <v>13</v>
      </c>
      <c r="B29" s="156" t="s">
        <v>57</v>
      </c>
      <c r="C29" s="158" t="s">
        <v>92</v>
      </c>
      <c r="D29" s="31">
        <v>5</v>
      </c>
      <c r="E29" s="29">
        <v>0</v>
      </c>
      <c r="F29" s="29">
        <v>4</v>
      </c>
      <c r="G29" s="160">
        <f t="shared" ref="G29" si="58">D30</f>
        <v>9</v>
      </c>
      <c r="H29" s="31">
        <v>0</v>
      </c>
      <c r="I29" s="29">
        <v>0</v>
      </c>
      <c r="J29" s="29">
        <v>5</v>
      </c>
      <c r="K29" s="160">
        <f t="shared" ref="K29" si="59">SUM(G29,H30)</f>
        <v>14</v>
      </c>
      <c r="L29" s="28">
        <v>0</v>
      </c>
      <c r="M29" s="29">
        <v>2</v>
      </c>
      <c r="N29" s="29">
        <v>2</v>
      </c>
      <c r="O29" s="160">
        <f t="shared" ref="O29" si="60">SUM(K29,L30)</f>
        <v>18</v>
      </c>
      <c r="P29" s="31">
        <v>0</v>
      </c>
      <c r="Q29" s="29">
        <v>5</v>
      </c>
      <c r="R29" s="29">
        <v>0</v>
      </c>
      <c r="S29" s="160">
        <f t="shared" ref="S29" si="61">SUM(O29,P30)</f>
        <v>23</v>
      </c>
      <c r="T29" s="28">
        <v>5</v>
      </c>
      <c r="U29" s="29">
        <v>0</v>
      </c>
      <c r="V29" s="29">
        <v>5</v>
      </c>
      <c r="W29" s="160">
        <f t="shared" ref="W29" si="62">SUM(S29,T30)</f>
        <v>33</v>
      </c>
      <c r="X29" s="128">
        <f t="shared" si="50"/>
        <v>33</v>
      </c>
      <c r="Y29" s="126">
        <f t="shared" ref="Y29" si="63">COUNTIF(D29:F29,"=5")+COUNTIF(H29:J29,"=5")+COUNTIF(L29:N29,"=5")+COUNTIF(P29:R29,"=5")+COUNTIF(T29:V29,"=5")</f>
        <v>5</v>
      </c>
      <c r="Z29" s="126">
        <f t="shared" ref="Z29" si="64">COUNTIF(D29:F29,"=4")+COUNTIF(H29:J29,"=4")+COUNTIF(L29:N29,"=4")+COUNTIF(P29:R29,"=4")+COUNTIF(T29:V29,"=4")</f>
        <v>1</v>
      </c>
      <c r="AB29" s="228"/>
      <c r="AC29" s="230"/>
      <c r="AD29" s="316"/>
      <c r="AE29" s="317"/>
      <c r="AF29" s="318"/>
      <c r="AG29" s="232"/>
      <c r="AH29" s="108"/>
    </row>
    <row r="30" spans="1:34" ht="15.75" customHeight="1" thickBot="1" x14ac:dyDescent="0.3">
      <c r="A30" s="298"/>
      <c r="B30" s="157"/>
      <c r="C30" s="159"/>
      <c r="D30" s="132">
        <f t="shared" ref="D30" si="65">SUM(D29:F29)</f>
        <v>9</v>
      </c>
      <c r="E30" s="130"/>
      <c r="F30" s="131"/>
      <c r="G30" s="143"/>
      <c r="H30" s="132">
        <f t="shared" ref="H30" si="66">SUM(H29:J29)</f>
        <v>5</v>
      </c>
      <c r="I30" s="130"/>
      <c r="J30" s="131"/>
      <c r="K30" s="143"/>
      <c r="L30" s="132">
        <f t="shared" ref="L30" si="67">SUM(L29:N29)</f>
        <v>4</v>
      </c>
      <c r="M30" s="130"/>
      <c r="N30" s="131"/>
      <c r="O30" s="143"/>
      <c r="P30" s="132">
        <f t="shared" ref="P30" si="68">SUM(P29:R29)</f>
        <v>5</v>
      </c>
      <c r="Q30" s="130"/>
      <c r="R30" s="131"/>
      <c r="S30" s="143"/>
      <c r="T30" s="132">
        <f t="shared" ref="T30" si="69">SUM(T29:V29)</f>
        <v>10</v>
      </c>
      <c r="U30" s="130"/>
      <c r="V30" s="131"/>
      <c r="W30" s="143"/>
      <c r="X30" s="129"/>
      <c r="Y30" s="127"/>
      <c r="Z30" s="127"/>
      <c r="AB30" s="233">
        <v>2</v>
      </c>
      <c r="AC30" s="235" t="s">
        <v>83</v>
      </c>
      <c r="AD30" s="319" t="s">
        <v>109</v>
      </c>
      <c r="AE30" s="320"/>
      <c r="AF30" s="321"/>
      <c r="AG30" s="237">
        <v>57</v>
      </c>
      <c r="AH30" s="93">
        <v>2</v>
      </c>
    </row>
    <row r="31" spans="1:34" ht="15.75" thickBot="1" x14ac:dyDescent="0.3">
      <c r="AB31" s="234"/>
      <c r="AC31" s="236"/>
      <c r="AD31" s="322"/>
      <c r="AE31" s="323"/>
      <c r="AF31" s="324"/>
      <c r="AG31" s="238"/>
      <c r="AH31" s="94"/>
    </row>
    <row r="32" spans="1:34" ht="19.5" thickBot="1" x14ac:dyDescent="0.35">
      <c r="A32" s="281" t="s">
        <v>52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B32" s="239">
        <v>3</v>
      </c>
      <c r="AC32" s="241" t="s">
        <v>84</v>
      </c>
      <c r="AD32" s="325" t="s">
        <v>96</v>
      </c>
      <c r="AE32" s="326"/>
      <c r="AF32" s="327"/>
      <c r="AG32" s="243">
        <v>22</v>
      </c>
      <c r="AH32" s="69">
        <v>3</v>
      </c>
    </row>
    <row r="33" spans="1:36" ht="15.75" thickBot="1" x14ac:dyDescent="0.3">
      <c r="A33" s="97" t="s">
        <v>0</v>
      </c>
      <c r="B33" s="97" t="s">
        <v>1</v>
      </c>
      <c r="C33" s="97" t="s">
        <v>2</v>
      </c>
      <c r="D33" s="139" t="s">
        <v>30</v>
      </c>
      <c r="E33" s="140"/>
      <c r="F33" s="141"/>
      <c r="G33" s="137" t="s">
        <v>6</v>
      </c>
      <c r="H33" s="139" t="s">
        <v>31</v>
      </c>
      <c r="I33" s="140"/>
      <c r="J33" s="141"/>
      <c r="K33" s="137" t="s">
        <v>6</v>
      </c>
      <c r="L33" s="149" t="s">
        <v>32</v>
      </c>
      <c r="M33" s="150"/>
      <c r="N33" s="151"/>
      <c r="O33" s="137" t="s">
        <v>6</v>
      </c>
      <c r="P33" s="139" t="s">
        <v>33</v>
      </c>
      <c r="Q33" s="140"/>
      <c r="R33" s="141"/>
      <c r="S33" s="137" t="s">
        <v>6</v>
      </c>
      <c r="T33" s="139" t="s">
        <v>50</v>
      </c>
      <c r="U33" s="140"/>
      <c r="V33" s="141"/>
      <c r="W33" s="137" t="s">
        <v>6</v>
      </c>
      <c r="X33" s="135" t="s">
        <v>8</v>
      </c>
      <c r="Y33" s="99" t="s">
        <v>25</v>
      </c>
      <c r="Z33" s="99" t="s">
        <v>24</v>
      </c>
      <c r="AB33" s="240"/>
      <c r="AC33" s="242"/>
      <c r="AD33" s="328"/>
      <c r="AE33" s="329"/>
      <c r="AF33" s="330"/>
      <c r="AG33" s="244"/>
      <c r="AH33" s="70"/>
    </row>
    <row r="34" spans="1:36" ht="15.75" customHeight="1" thickBot="1" x14ac:dyDescent="0.3">
      <c r="A34" s="98"/>
      <c r="B34" s="98"/>
      <c r="C34" s="98"/>
      <c r="D34" s="5" t="s">
        <v>9</v>
      </c>
      <c r="E34" s="6" t="s">
        <v>10</v>
      </c>
      <c r="F34" s="7" t="s">
        <v>11</v>
      </c>
      <c r="G34" s="138"/>
      <c r="H34" s="5" t="s">
        <v>9</v>
      </c>
      <c r="I34" s="6" t="s">
        <v>10</v>
      </c>
      <c r="J34" s="7" t="s">
        <v>11</v>
      </c>
      <c r="K34" s="138"/>
      <c r="L34" s="5" t="s">
        <v>9</v>
      </c>
      <c r="M34" s="6" t="s">
        <v>10</v>
      </c>
      <c r="N34" s="7" t="s">
        <v>11</v>
      </c>
      <c r="O34" s="138"/>
      <c r="P34" s="5" t="s">
        <v>9</v>
      </c>
      <c r="Q34" s="6" t="s">
        <v>10</v>
      </c>
      <c r="R34" s="7" t="s">
        <v>11</v>
      </c>
      <c r="S34" s="138"/>
      <c r="T34" s="5" t="s">
        <v>9</v>
      </c>
      <c r="U34" s="6" t="s">
        <v>10</v>
      </c>
      <c r="V34" s="7" t="s">
        <v>11</v>
      </c>
      <c r="W34" s="138"/>
      <c r="X34" s="136"/>
      <c r="Y34" s="100"/>
      <c r="Z34" s="100"/>
    </row>
    <row r="35" spans="1:36" ht="15" customHeight="1" x14ac:dyDescent="0.25">
      <c r="A35" s="209">
        <v>1</v>
      </c>
      <c r="B35" s="156" t="s">
        <v>82</v>
      </c>
      <c r="C35" s="158" t="s">
        <v>95</v>
      </c>
      <c r="D35" s="24">
        <v>2</v>
      </c>
      <c r="E35" s="25">
        <v>3</v>
      </c>
      <c r="F35" s="26">
        <v>4</v>
      </c>
      <c r="G35" s="142">
        <f>D36</f>
        <v>9</v>
      </c>
      <c r="H35" s="27">
        <v>0</v>
      </c>
      <c r="I35" s="25">
        <v>0</v>
      </c>
      <c r="J35" s="25">
        <v>5</v>
      </c>
      <c r="K35" s="142">
        <f>SUM(G35,H36)</f>
        <v>14</v>
      </c>
      <c r="L35" s="27">
        <v>4</v>
      </c>
      <c r="M35" s="25">
        <v>4</v>
      </c>
      <c r="N35" s="25">
        <v>3</v>
      </c>
      <c r="O35" s="142">
        <f>SUM(K35,L36)</f>
        <v>25</v>
      </c>
      <c r="P35" s="27">
        <v>5</v>
      </c>
      <c r="Q35" s="25">
        <v>3</v>
      </c>
      <c r="R35" s="26">
        <v>0</v>
      </c>
      <c r="S35" s="142">
        <f>SUM(O35,P36)</f>
        <v>33</v>
      </c>
      <c r="T35" s="27">
        <v>4</v>
      </c>
      <c r="U35" s="25">
        <v>3</v>
      </c>
      <c r="V35" s="25">
        <v>4</v>
      </c>
      <c r="W35" s="142">
        <f>SUM(S35,T36)</f>
        <v>44</v>
      </c>
      <c r="X35" s="128">
        <f>SUM(W35)</f>
        <v>44</v>
      </c>
      <c r="Y35" s="126">
        <f>COUNTIF(D35:F35,"=5")+COUNTIF(H35:J35,"=5")+COUNTIF(L35:N35,"=5")+COUNTIF(P35:R35,"=5")+COUNTIF(T35:V35,"=5")</f>
        <v>2</v>
      </c>
      <c r="Z35" s="126">
        <f>COUNTIF(D35:F35,"=4")+COUNTIF(H35:J35,"=4")+COUNTIF(L35:N35,"=4")+COUNTIF(P35:R35,"=4")+COUNTIF(T35:V35,"=4")</f>
        <v>5</v>
      </c>
    </row>
    <row r="36" spans="1:36" ht="15.75" customHeight="1" thickBot="1" x14ac:dyDescent="0.3">
      <c r="A36" s="88"/>
      <c r="B36" s="157"/>
      <c r="C36" s="159"/>
      <c r="D36" s="130">
        <f>SUM(D35:F35)</f>
        <v>9</v>
      </c>
      <c r="E36" s="130"/>
      <c r="F36" s="131"/>
      <c r="G36" s="143"/>
      <c r="H36" s="132">
        <f>SUM(H35:J35)</f>
        <v>5</v>
      </c>
      <c r="I36" s="130"/>
      <c r="J36" s="131"/>
      <c r="K36" s="143"/>
      <c r="L36" s="132">
        <f>SUM(L35:N35)</f>
        <v>11</v>
      </c>
      <c r="M36" s="130"/>
      <c r="N36" s="131"/>
      <c r="O36" s="143"/>
      <c r="P36" s="132">
        <f>SUM(P35:R35)</f>
        <v>8</v>
      </c>
      <c r="Q36" s="130"/>
      <c r="R36" s="131"/>
      <c r="S36" s="143"/>
      <c r="T36" s="132">
        <f>SUM(T35:V35)</f>
        <v>11</v>
      </c>
      <c r="U36" s="130"/>
      <c r="V36" s="131"/>
      <c r="W36" s="143"/>
      <c r="X36" s="129"/>
      <c r="Y36" s="127"/>
      <c r="Z36" s="127"/>
    </row>
    <row r="37" spans="1:36" ht="15" customHeight="1" x14ac:dyDescent="0.25">
      <c r="A37" s="87">
        <v>2</v>
      </c>
      <c r="B37" s="163" t="s">
        <v>85</v>
      </c>
      <c r="C37" s="165" t="s">
        <v>97</v>
      </c>
      <c r="D37" s="11"/>
      <c r="E37" s="10"/>
      <c r="F37" s="9"/>
      <c r="G37" s="161">
        <f>D38</f>
        <v>0</v>
      </c>
      <c r="H37" s="8"/>
      <c r="I37" s="10"/>
      <c r="J37" s="10"/>
      <c r="K37" s="161">
        <f>SUM(G37,H38)</f>
        <v>0</v>
      </c>
      <c r="L37" s="8"/>
      <c r="M37" s="10"/>
      <c r="N37" s="10"/>
      <c r="O37" s="161">
        <f>SUM(K37,L38)</f>
        <v>0</v>
      </c>
      <c r="P37" s="8"/>
      <c r="Q37" s="10"/>
      <c r="R37" s="10"/>
      <c r="S37" s="161">
        <f>SUM(O37,P38)</f>
        <v>0</v>
      </c>
      <c r="T37" s="8"/>
      <c r="U37" s="10"/>
      <c r="V37" s="10"/>
      <c r="W37" s="161">
        <f>SUM(S37,T38)</f>
        <v>0</v>
      </c>
      <c r="X37" s="144">
        <f>SUM(W37)</f>
        <v>0</v>
      </c>
      <c r="Y37" s="133">
        <f>COUNTIF(D37:F37,"=5")+COUNTIF(H37:J37,"=5")+COUNTIF(L37:N37,"=5")+COUNTIF(P37:R37,"=5")+COUNTIF(T37:V37,"=5")</f>
        <v>0</v>
      </c>
      <c r="Z37" s="133">
        <f>COUNTIF(D37:F37,"=4")+COUNTIF(H37:J37,"=4")+COUNTIF(L37:N37,"=4")+COUNTIF(P37:R37,"=4")+COUNTIF(T37:V37,"=4")</f>
        <v>0</v>
      </c>
    </row>
    <row r="38" spans="1:36" ht="15.75" customHeight="1" thickBot="1" x14ac:dyDescent="0.3">
      <c r="A38" s="88"/>
      <c r="B38" s="164"/>
      <c r="C38" s="166"/>
      <c r="D38" s="167">
        <f>SUM(D37:F37)</f>
        <v>0</v>
      </c>
      <c r="E38" s="168"/>
      <c r="F38" s="169"/>
      <c r="G38" s="162"/>
      <c r="H38" s="167">
        <f>SUM(H37:J37)</f>
        <v>0</v>
      </c>
      <c r="I38" s="168"/>
      <c r="J38" s="169"/>
      <c r="K38" s="162"/>
      <c r="L38" s="167">
        <f>SUM(L37:N37)</f>
        <v>0</v>
      </c>
      <c r="M38" s="168"/>
      <c r="N38" s="169"/>
      <c r="O38" s="162"/>
      <c r="P38" s="167">
        <f>SUM(P37:R37)</f>
        <v>0</v>
      </c>
      <c r="Q38" s="168"/>
      <c r="R38" s="169"/>
      <c r="S38" s="162"/>
      <c r="T38" s="167">
        <f>SUM(T37:V37)</f>
        <v>0</v>
      </c>
      <c r="U38" s="168"/>
      <c r="V38" s="169"/>
      <c r="W38" s="162"/>
      <c r="X38" s="145"/>
      <c r="Y38" s="134"/>
      <c r="Z38" s="134"/>
      <c r="AB38" s="309"/>
      <c r="AC38" s="309"/>
      <c r="AD38" s="309"/>
      <c r="AE38" s="309"/>
      <c r="AF38" s="309"/>
      <c r="AG38" s="309"/>
      <c r="AH38" s="309"/>
      <c r="AI38" s="309"/>
      <c r="AJ38" s="309"/>
    </row>
    <row r="39" spans="1:36" ht="15" customHeight="1" thickBot="1" x14ac:dyDescent="0.3">
      <c r="A39" s="87">
        <v>3</v>
      </c>
      <c r="B39" s="156" t="s">
        <v>101</v>
      </c>
      <c r="C39" s="158" t="s">
        <v>91</v>
      </c>
      <c r="D39" s="28">
        <v>0</v>
      </c>
      <c r="E39" s="29">
        <v>0</v>
      </c>
      <c r="F39" s="30">
        <v>0</v>
      </c>
      <c r="G39" s="160">
        <f>D40</f>
        <v>0</v>
      </c>
      <c r="H39" s="31">
        <v>0</v>
      </c>
      <c r="I39" s="29">
        <v>0</v>
      </c>
      <c r="J39" s="29">
        <v>4</v>
      </c>
      <c r="K39" s="160">
        <f>SUM(G39,H40)</f>
        <v>4</v>
      </c>
      <c r="L39" s="31">
        <v>0</v>
      </c>
      <c r="M39" s="29">
        <v>0</v>
      </c>
      <c r="N39" s="29">
        <v>0</v>
      </c>
      <c r="O39" s="160">
        <f>SUM(K39,L40)</f>
        <v>4</v>
      </c>
      <c r="P39" s="31">
        <v>0</v>
      </c>
      <c r="Q39" s="29">
        <v>0</v>
      </c>
      <c r="R39" s="29">
        <v>0</v>
      </c>
      <c r="S39" s="160">
        <f>SUM(O39,P40)</f>
        <v>4</v>
      </c>
      <c r="T39" s="31">
        <v>0</v>
      </c>
      <c r="U39" s="29">
        <v>0</v>
      </c>
      <c r="V39" s="29">
        <v>2</v>
      </c>
      <c r="W39" s="160">
        <f>SUM(S39,T40)</f>
        <v>6</v>
      </c>
      <c r="X39" s="128">
        <f>SUM(W39)</f>
        <v>6</v>
      </c>
      <c r="Y39" s="126">
        <f>COUNTIF(D39:F39,"=5")+COUNTIF(H39:J39,"=5")+COUNTIF(L39:N39,"=5")+COUNTIF(P39:R39,"=5")+COUNTIF(T39:V39,"=5")</f>
        <v>0</v>
      </c>
      <c r="Z39" s="126">
        <f>COUNTIF(D39:F39,"=4")+COUNTIF(H39:J39,"=4")+COUNTIF(L39:N39,"=4")+COUNTIF(P39:R39,"=4")+COUNTIF(T39:V39,"=4")</f>
        <v>1</v>
      </c>
      <c r="AB39" s="309"/>
      <c r="AC39" s="309"/>
      <c r="AD39" s="309"/>
      <c r="AE39" s="309"/>
      <c r="AF39" s="309"/>
      <c r="AG39" s="309"/>
      <c r="AH39" s="309"/>
      <c r="AI39" s="309"/>
      <c r="AJ39" s="309"/>
    </row>
    <row r="40" spans="1:36" ht="15.75" customHeight="1" thickBot="1" x14ac:dyDescent="0.3">
      <c r="A40" s="88"/>
      <c r="B40" s="157"/>
      <c r="C40" s="159"/>
      <c r="D40" s="130">
        <f>SUM(D39:F39)</f>
        <v>0</v>
      </c>
      <c r="E40" s="130"/>
      <c r="F40" s="131"/>
      <c r="G40" s="143"/>
      <c r="H40" s="132">
        <f>SUM(H39:J39)</f>
        <v>4</v>
      </c>
      <c r="I40" s="130"/>
      <c r="J40" s="131"/>
      <c r="K40" s="143"/>
      <c r="L40" s="132">
        <f>SUM(L39:N39)</f>
        <v>0</v>
      </c>
      <c r="M40" s="130"/>
      <c r="N40" s="131"/>
      <c r="O40" s="143"/>
      <c r="P40" s="132">
        <f>SUM(P39:R39)</f>
        <v>0</v>
      </c>
      <c r="Q40" s="130"/>
      <c r="R40" s="131"/>
      <c r="S40" s="143"/>
      <c r="T40" s="132">
        <f>SUM(T39:V39)</f>
        <v>2</v>
      </c>
      <c r="U40" s="130"/>
      <c r="V40" s="131"/>
      <c r="W40" s="143"/>
      <c r="X40" s="129"/>
      <c r="Y40" s="127"/>
      <c r="Z40" s="127"/>
      <c r="AB40" s="189" t="s">
        <v>0</v>
      </c>
      <c r="AC40" s="189" t="s">
        <v>1</v>
      </c>
      <c r="AD40" s="185" t="s">
        <v>7</v>
      </c>
      <c r="AE40" s="185" t="s">
        <v>12</v>
      </c>
      <c r="AF40" s="185" t="s">
        <v>34</v>
      </c>
      <c r="AG40" s="185" t="s">
        <v>36</v>
      </c>
      <c r="AH40" s="187" t="s">
        <v>35</v>
      </c>
      <c r="AI40" s="47" t="s">
        <v>25</v>
      </c>
      <c r="AJ40" s="47" t="s">
        <v>24</v>
      </c>
    </row>
    <row r="41" spans="1:36" ht="15" customHeight="1" thickBot="1" x14ac:dyDescent="0.3">
      <c r="A41" s="87">
        <v>4</v>
      </c>
      <c r="B41" s="163" t="s">
        <v>87</v>
      </c>
      <c r="C41" s="165" t="s">
        <v>99</v>
      </c>
      <c r="D41" s="11">
        <v>2</v>
      </c>
      <c r="E41" s="10">
        <v>0</v>
      </c>
      <c r="F41" s="9">
        <v>5</v>
      </c>
      <c r="G41" s="161">
        <f>D42</f>
        <v>7</v>
      </c>
      <c r="H41" s="8">
        <v>4</v>
      </c>
      <c r="I41" s="10">
        <v>0</v>
      </c>
      <c r="J41" s="10">
        <v>0</v>
      </c>
      <c r="K41" s="161">
        <f>SUM(G41,H42)</f>
        <v>11</v>
      </c>
      <c r="L41" s="8">
        <v>0</v>
      </c>
      <c r="M41" s="10">
        <v>2</v>
      </c>
      <c r="N41" s="10">
        <v>5</v>
      </c>
      <c r="O41" s="161">
        <f>SUM(K41,L42)</f>
        <v>18</v>
      </c>
      <c r="P41" s="8">
        <v>0</v>
      </c>
      <c r="Q41" s="10">
        <v>0</v>
      </c>
      <c r="R41" s="10">
        <v>0</v>
      </c>
      <c r="S41" s="161">
        <f>SUM(O41,P42)</f>
        <v>18</v>
      </c>
      <c r="T41" s="8">
        <v>0</v>
      </c>
      <c r="U41" s="10">
        <v>0</v>
      </c>
      <c r="V41" s="10">
        <v>4</v>
      </c>
      <c r="W41" s="161">
        <f>SUM(S41,T42)</f>
        <v>22</v>
      </c>
      <c r="X41" s="144">
        <f>SUM(W41)</f>
        <v>22</v>
      </c>
      <c r="Y41" s="133">
        <f>COUNTIF(D41:F41,"=5")+COUNTIF(H41:J41,"=5")+COUNTIF(L41:N41,"=5")+COUNTIF(P41:R41,"=5")+COUNTIF(T41:V41,"=5")</f>
        <v>2</v>
      </c>
      <c r="Z41" s="133">
        <f>COUNTIF(D41:F41,"=4")+COUNTIF(H41:J41,"=4")+COUNTIF(L41:N41,"=4")+COUNTIF(P41:R41,"=4")+COUNTIF(T41:V41,"=4")</f>
        <v>2</v>
      </c>
      <c r="AB41" s="339"/>
      <c r="AC41" s="339"/>
      <c r="AD41" s="340"/>
      <c r="AE41" s="340"/>
      <c r="AF41" s="340"/>
      <c r="AG41" s="340"/>
      <c r="AH41" s="341"/>
      <c r="AI41" s="342"/>
      <c r="AJ41" s="342"/>
    </row>
    <row r="42" spans="1:36" ht="15.75" customHeight="1" thickBot="1" x14ac:dyDescent="0.3">
      <c r="A42" s="88"/>
      <c r="B42" s="164"/>
      <c r="C42" s="166"/>
      <c r="D42" s="167">
        <f>SUM(D41:F41)</f>
        <v>7</v>
      </c>
      <c r="E42" s="168"/>
      <c r="F42" s="169"/>
      <c r="G42" s="162"/>
      <c r="H42" s="167">
        <f>SUM(H41:J41)</f>
        <v>4</v>
      </c>
      <c r="I42" s="168"/>
      <c r="J42" s="169"/>
      <c r="K42" s="162"/>
      <c r="L42" s="167">
        <f>SUM(L41:N41)</f>
        <v>7</v>
      </c>
      <c r="M42" s="168"/>
      <c r="N42" s="169"/>
      <c r="O42" s="162"/>
      <c r="P42" s="167">
        <f>SUM(P41:R41)</f>
        <v>0</v>
      </c>
      <c r="Q42" s="168"/>
      <c r="R42" s="169"/>
      <c r="S42" s="162"/>
      <c r="T42" s="167">
        <f>SUM(T41:V41)</f>
        <v>4</v>
      </c>
      <c r="U42" s="168"/>
      <c r="V42" s="169"/>
      <c r="W42" s="162"/>
      <c r="X42" s="145"/>
      <c r="Y42" s="134"/>
      <c r="Z42" s="134"/>
      <c r="AB42" s="343">
        <v>1</v>
      </c>
      <c r="AC42" s="357" t="s">
        <v>77</v>
      </c>
      <c r="AD42" s="361">
        <v>40</v>
      </c>
      <c r="AE42" s="344">
        <v>70</v>
      </c>
      <c r="AF42" s="344">
        <v>105</v>
      </c>
      <c r="AG42" s="344">
        <v>115</v>
      </c>
      <c r="AH42" s="344">
        <v>121</v>
      </c>
      <c r="AI42" s="344">
        <v>5</v>
      </c>
      <c r="AJ42" s="345">
        <v>10</v>
      </c>
    </row>
    <row r="43" spans="1:36" ht="15" customHeight="1" x14ac:dyDescent="0.25">
      <c r="A43" s="87">
        <v>5</v>
      </c>
      <c r="B43" s="156" t="s">
        <v>84</v>
      </c>
      <c r="C43" s="158" t="s">
        <v>96</v>
      </c>
      <c r="D43" s="28">
        <v>0</v>
      </c>
      <c r="E43" s="29">
        <v>0</v>
      </c>
      <c r="F43" s="30">
        <v>0</v>
      </c>
      <c r="G43" s="160">
        <f>D44</f>
        <v>0</v>
      </c>
      <c r="H43" s="31">
        <v>0</v>
      </c>
      <c r="I43" s="29">
        <v>0</v>
      </c>
      <c r="J43" s="29">
        <v>2</v>
      </c>
      <c r="K43" s="160">
        <f>SUM(G43,H44)</f>
        <v>2</v>
      </c>
      <c r="L43" s="31">
        <v>0</v>
      </c>
      <c r="M43" s="29">
        <v>0</v>
      </c>
      <c r="N43" s="29">
        <v>0</v>
      </c>
      <c r="O43" s="160">
        <f>SUM(K43,L44)</f>
        <v>2</v>
      </c>
      <c r="P43" s="31">
        <v>4</v>
      </c>
      <c r="Q43" s="29">
        <v>0</v>
      </c>
      <c r="R43" s="29">
        <v>0</v>
      </c>
      <c r="S43" s="160">
        <f>SUM(O43,P44)</f>
        <v>6</v>
      </c>
      <c r="T43" s="31">
        <v>0</v>
      </c>
      <c r="U43" s="29">
        <v>3</v>
      </c>
      <c r="V43" s="29">
        <v>0</v>
      </c>
      <c r="W43" s="160">
        <f>SUM(S43,T44)</f>
        <v>9</v>
      </c>
      <c r="X43" s="128">
        <f>SUM(W43)</f>
        <v>9</v>
      </c>
      <c r="Y43" s="126">
        <f>COUNTIF(D43:F43,"=5")+COUNTIF(H43:J43,"=5")+COUNTIF(L43:N43,"=5")+COUNTIF(P43:R43,"=5")+COUNTIF(T43:V43,"=5")</f>
        <v>0</v>
      </c>
      <c r="Z43" s="126">
        <f>COUNTIF(D43:F43,"=4")+COUNTIF(H43:J43,"=4")+COUNTIF(L43:N43,"=4")+COUNTIF(P43:R43,"=4")+COUNTIF(T43:V43,"=4")</f>
        <v>1</v>
      </c>
      <c r="AB43" s="346">
        <v>2</v>
      </c>
      <c r="AC43" s="358" t="s">
        <v>82</v>
      </c>
      <c r="AD43" s="381">
        <v>37</v>
      </c>
      <c r="AE43" s="308">
        <v>81</v>
      </c>
      <c r="AF43" s="308">
        <v>100</v>
      </c>
      <c r="AG43" s="308">
        <v>118</v>
      </c>
      <c r="AH43" s="308">
        <v>118</v>
      </c>
      <c r="AI43" s="308">
        <v>5</v>
      </c>
      <c r="AJ43" s="382">
        <v>12</v>
      </c>
    </row>
    <row r="44" spans="1:36" ht="15.75" customHeight="1" thickBot="1" x14ac:dyDescent="0.3">
      <c r="A44" s="88"/>
      <c r="B44" s="157"/>
      <c r="C44" s="159"/>
      <c r="D44" s="132">
        <f>SUM(D43:F43)</f>
        <v>0</v>
      </c>
      <c r="E44" s="130"/>
      <c r="F44" s="131"/>
      <c r="G44" s="143"/>
      <c r="H44" s="132">
        <f>SUM(H43:J43)</f>
        <v>2</v>
      </c>
      <c r="I44" s="130"/>
      <c r="J44" s="131"/>
      <c r="K44" s="143"/>
      <c r="L44" s="132">
        <f>SUM(L43:N43)</f>
        <v>0</v>
      </c>
      <c r="M44" s="130"/>
      <c r="N44" s="131"/>
      <c r="O44" s="143"/>
      <c r="P44" s="132">
        <f>SUM(P43:R43)</f>
        <v>4</v>
      </c>
      <c r="Q44" s="130"/>
      <c r="R44" s="131"/>
      <c r="S44" s="143"/>
      <c r="T44" s="132">
        <f>SUM(T43:V43)</f>
        <v>3</v>
      </c>
      <c r="U44" s="130"/>
      <c r="V44" s="131"/>
      <c r="W44" s="143"/>
      <c r="X44" s="129"/>
      <c r="Y44" s="127"/>
      <c r="Z44" s="127"/>
      <c r="AB44" s="347">
        <v>3</v>
      </c>
      <c r="AC44" s="359" t="s">
        <v>75</v>
      </c>
      <c r="AD44" s="362">
        <v>24</v>
      </c>
      <c r="AE44" s="307">
        <v>53</v>
      </c>
      <c r="AF44" s="307">
        <v>78</v>
      </c>
      <c r="AG44" s="307">
        <v>91</v>
      </c>
      <c r="AH44" s="307">
        <v>91</v>
      </c>
      <c r="AI44" s="307">
        <v>5</v>
      </c>
      <c r="AJ44" s="348">
        <v>8</v>
      </c>
    </row>
    <row r="45" spans="1:36" ht="15" customHeight="1" x14ac:dyDescent="0.25">
      <c r="A45" s="172">
        <v>6</v>
      </c>
      <c r="B45" s="174" t="s">
        <v>78</v>
      </c>
      <c r="C45" s="176" t="s">
        <v>94</v>
      </c>
      <c r="D45" s="8">
        <v>2</v>
      </c>
      <c r="E45" s="10">
        <v>0</v>
      </c>
      <c r="F45" s="10">
        <v>0</v>
      </c>
      <c r="G45" s="161">
        <f>D46</f>
        <v>2</v>
      </c>
      <c r="H45" s="8">
        <v>0</v>
      </c>
      <c r="I45" s="10">
        <v>0</v>
      </c>
      <c r="J45" s="10">
        <v>0</v>
      </c>
      <c r="K45" s="161">
        <f>SUM(G45,H46)</f>
        <v>2</v>
      </c>
      <c r="L45" s="11">
        <v>0</v>
      </c>
      <c r="M45" s="10">
        <v>3</v>
      </c>
      <c r="N45" s="10">
        <v>0</v>
      </c>
      <c r="O45" s="161">
        <f>SUM(K45,L46)</f>
        <v>5</v>
      </c>
      <c r="P45" s="8">
        <v>0</v>
      </c>
      <c r="Q45" s="10">
        <v>0</v>
      </c>
      <c r="R45" s="10">
        <v>0</v>
      </c>
      <c r="S45" s="161">
        <f>SUM(O45,P46)</f>
        <v>5</v>
      </c>
      <c r="T45" s="11">
        <v>0</v>
      </c>
      <c r="U45" s="10">
        <v>0</v>
      </c>
      <c r="V45" s="10">
        <v>4</v>
      </c>
      <c r="W45" s="161">
        <f>SUM(S45,T46)</f>
        <v>9</v>
      </c>
      <c r="X45" s="144">
        <f>SUM(W45)</f>
        <v>9</v>
      </c>
      <c r="Y45" s="133">
        <f>COUNTIF(D45:F45,"=5")+COUNTIF(H45:J45,"=5")+COUNTIF(L45:N45,"=5")+COUNTIF(P45:R45,"=5")+COUNTIF(T45:V45,"=5")</f>
        <v>0</v>
      </c>
      <c r="Z45" s="133">
        <f>COUNTIF(D45:F45,"=4")+COUNTIF(H45:J45,"=4")+COUNTIF(L45:N45,"=4")+COUNTIF(P45:R45,"=4")+COUNTIF(T45:V45,"=4")</f>
        <v>1</v>
      </c>
      <c r="AB45" s="346">
        <v>4</v>
      </c>
      <c r="AC45" s="358" t="s">
        <v>87</v>
      </c>
      <c r="AD45" s="381">
        <v>31</v>
      </c>
      <c r="AE45" s="308">
        <v>53</v>
      </c>
      <c r="AF45" s="308">
        <v>61</v>
      </c>
      <c r="AG45" s="308">
        <v>68</v>
      </c>
      <c r="AH45" s="308">
        <v>71</v>
      </c>
      <c r="AI45" s="308">
        <v>6</v>
      </c>
      <c r="AJ45" s="382">
        <v>4</v>
      </c>
    </row>
    <row r="46" spans="1:36" ht="15.75" customHeight="1" thickBot="1" x14ac:dyDescent="0.3">
      <c r="A46" s="173"/>
      <c r="B46" s="178"/>
      <c r="C46" s="177"/>
      <c r="D46" s="167">
        <f>SUM(D45:F45)</f>
        <v>2</v>
      </c>
      <c r="E46" s="168"/>
      <c r="F46" s="169"/>
      <c r="G46" s="162"/>
      <c r="H46" s="167">
        <f>SUM(H45:J45)</f>
        <v>0</v>
      </c>
      <c r="I46" s="168"/>
      <c r="J46" s="169"/>
      <c r="K46" s="162"/>
      <c r="L46" s="167">
        <f>SUM(L45:N45)</f>
        <v>3</v>
      </c>
      <c r="M46" s="168"/>
      <c r="N46" s="169"/>
      <c r="O46" s="162"/>
      <c r="P46" s="167">
        <f>SUM(P45:R45)</f>
        <v>0</v>
      </c>
      <c r="Q46" s="168"/>
      <c r="R46" s="169"/>
      <c r="S46" s="162"/>
      <c r="T46" s="167">
        <f>SUM(T45:V45)</f>
        <v>4</v>
      </c>
      <c r="U46" s="168"/>
      <c r="V46" s="169"/>
      <c r="W46" s="162"/>
      <c r="X46" s="145"/>
      <c r="Y46" s="134"/>
      <c r="Z46" s="134"/>
      <c r="AB46" s="347">
        <v>5</v>
      </c>
      <c r="AC46" s="359" t="s">
        <v>81</v>
      </c>
      <c r="AD46" s="362">
        <v>18</v>
      </c>
      <c r="AE46" s="307">
        <v>41</v>
      </c>
      <c r="AF46" s="307">
        <v>59</v>
      </c>
      <c r="AG46" s="307">
        <v>70</v>
      </c>
      <c r="AH46" s="307">
        <v>70</v>
      </c>
      <c r="AI46" s="307">
        <v>3</v>
      </c>
      <c r="AJ46" s="348">
        <v>9</v>
      </c>
    </row>
    <row r="47" spans="1:36" ht="15" customHeight="1" x14ac:dyDescent="0.25">
      <c r="A47" s="170">
        <v>7</v>
      </c>
      <c r="B47" s="156" t="s">
        <v>75</v>
      </c>
      <c r="C47" s="158" t="s">
        <v>90</v>
      </c>
      <c r="D47" s="31">
        <v>0</v>
      </c>
      <c r="E47" s="29">
        <v>0</v>
      </c>
      <c r="F47" s="29">
        <v>0</v>
      </c>
      <c r="G47" s="160">
        <f>D48</f>
        <v>0</v>
      </c>
      <c r="H47" s="31">
        <v>0</v>
      </c>
      <c r="I47" s="29">
        <v>0</v>
      </c>
      <c r="J47" s="29">
        <v>0</v>
      </c>
      <c r="K47" s="160">
        <f>SUM(G47,H48)</f>
        <v>0</v>
      </c>
      <c r="L47" s="28">
        <v>4</v>
      </c>
      <c r="M47" s="29">
        <v>5</v>
      </c>
      <c r="N47" s="29">
        <v>0</v>
      </c>
      <c r="O47" s="160">
        <f>SUM(K47,L48)</f>
        <v>9</v>
      </c>
      <c r="P47" s="31">
        <v>2</v>
      </c>
      <c r="Q47" s="29">
        <v>4</v>
      </c>
      <c r="R47" s="29">
        <v>4</v>
      </c>
      <c r="S47" s="160">
        <f>SUM(O47,P48)</f>
        <v>19</v>
      </c>
      <c r="T47" s="28">
        <v>5</v>
      </c>
      <c r="U47" s="29">
        <v>5</v>
      </c>
      <c r="V47" s="29">
        <v>0</v>
      </c>
      <c r="W47" s="160">
        <f>SUM(S47,T48)</f>
        <v>29</v>
      </c>
      <c r="X47" s="128">
        <f>SUM(W47)</f>
        <v>29</v>
      </c>
      <c r="Y47" s="126">
        <f>COUNTIF(D47:F47,"=5")+COUNTIF(H47:J47,"=5")+COUNTIF(L47:N47,"=5")+COUNTIF(P47:R47,"=5")+COUNTIF(T47:V47,"=5")</f>
        <v>3</v>
      </c>
      <c r="Z47" s="126">
        <f>COUNTIF(D47:F47,"=4")+COUNTIF(H47:J47,"=4")+COUNTIF(L47:N47,"=4")+COUNTIF(P47:R47,"=4")+COUNTIF(T47:V47,"=4")</f>
        <v>3</v>
      </c>
      <c r="AB47" s="346">
        <v>6</v>
      </c>
      <c r="AC47" s="360" t="s">
        <v>57</v>
      </c>
      <c r="AD47" s="381">
        <v>33</v>
      </c>
      <c r="AE47" s="308">
        <v>51</v>
      </c>
      <c r="AF47" s="308">
        <v>63</v>
      </c>
      <c r="AG47" s="308">
        <v>63</v>
      </c>
      <c r="AH47" s="308">
        <v>63</v>
      </c>
      <c r="AI47" s="308">
        <v>5</v>
      </c>
      <c r="AJ47" s="382">
        <v>7</v>
      </c>
    </row>
    <row r="48" spans="1:36" ht="15.75" customHeight="1" thickBot="1" x14ac:dyDescent="0.3">
      <c r="A48" s="171"/>
      <c r="B48" s="157"/>
      <c r="C48" s="159"/>
      <c r="D48" s="132">
        <f>SUM(D47:F47)</f>
        <v>0</v>
      </c>
      <c r="E48" s="130"/>
      <c r="F48" s="131"/>
      <c r="G48" s="143"/>
      <c r="H48" s="132">
        <f>SUM(H47:J47)</f>
        <v>0</v>
      </c>
      <c r="I48" s="130"/>
      <c r="J48" s="131"/>
      <c r="K48" s="143"/>
      <c r="L48" s="132">
        <f>SUM(L47:N47)</f>
        <v>9</v>
      </c>
      <c r="M48" s="130"/>
      <c r="N48" s="131"/>
      <c r="O48" s="143"/>
      <c r="P48" s="132">
        <f>SUM(P47:R47)</f>
        <v>10</v>
      </c>
      <c r="Q48" s="130"/>
      <c r="R48" s="131"/>
      <c r="S48" s="143"/>
      <c r="T48" s="132">
        <f>SUM(T47:V47)</f>
        <v>10</v>
      </c>
      <c r="U48" s="130"/>
      <c r="V48" s="131"/>
      <c r="W48" s="143"/>
      <c r="X48" s="129"/>
      <c r="Y48" s="127"/>
      <c r="Z48" s="127"/>
      <c r="AB48" s="347">
        <v>7</v>
      </c>
      <c r="AC48" s="359" t="s">
        <v>83</v>
      </c>
      <c r="AD48" s="362">
        <v>41</v>
      </c>
      <c r="AE48" s="307">
        <v>55</v>
      </c>
      <c r="AF48" s="307">
        <v>57</v>
      </c>
      <c r="AG48" s="307">
        <v>57</v>
      </c>
      <c r="AH48" s="307">
        <v>57</v>
      </c>
      <c r="AI48" s="307">
        <v>2</v>
      </c>
      <c r="AJ48" s="348">
        <v>4</v>
      </c>
    </row>
    <row r="49" spans="1:36" ht="15" customHeight="1" x14ac:dyDescent="0.25">
      <c r="A49" s="172">
        <v>8</v>
      </c>
      <c r="B49" s="174" t="s">
        <v>80</v>
      </c>
      <c r="C49" s="176" t="s">
        <v>95</v>
      </c>
      <c r="D49" s="8">
        <v>0</v>
      </c>
      <c r="E49" s="10">
        <v>0</v>
      </c>
      <c r="F49" s="10">
        <v>0</v>
      </c>
      <c r="G49" s="161">
        <f t="shared" ref="G49" si="70">D50</f>
        <v>0</v>
      </c>
      <c r="H49" s="8">
        <v>0</v>
      </c>
      <c r="I49" s="10">
        <v>0</v>
      </c>
      <c r="J49" s="10">
        <v>0</v>
      </c>
      <c r="K49" s="161">
        <f t="shared" ref="K49" si="71">SUM(G49,H50)</f>
        <v>0</v>
      </c>
      <c r="L49" s="11">
        <v>3</v>
      </c>
      <c r="M49" s="10">
        <v>0</v>
      </c>
      <c r="N49" s="10">
        <v>0</v>
      </c>
      <c r="O49" s="161">
        <f t="shared" ref="O49" si="72">SUM(K49,L50)</f>
        <v>3</v>
      </c>
      <c r="P49" s="8">
        <v>0</v>
      </c>
      <c r="Q49" s="10">
        <v>0</v>
      </c>
      <c r="R49" s="10">
        <v>0</v>
      </c>
      <c r="S49" s="161">
        <f t="shared" ref="S49" si="73">SUM(O49,P50)</f>
        <v>3</v>
      </c>
      <c r="T49" s="11">
        <v>2</v>
      </c>
      <c r="U49" s="10">
        <v>0</v>
      </c>
      <c r="V49" s="10">
        <v>3</v>
      </c>
      <c r="W49" s="161">
        <f t="shared" ref="W49" si="74">SUM(S49,T50)</f>
        <v>8</v>
      </c>
      <c r="X49" s="144">
        <f>SUM(W49)</f>
        <v>8</v>
      </c>
      <c r="Y49" s="133">
        <f>COUNTIF(D49:F49,"=5")+COUNTIF(H49:J49,"=5")+COUNTIF(L49:N49,"=5")+COUNTIF(P49:R49,"=5")+COUNTIF(T49:V49,"=5")</f>
        <v>0</v>
      </c>
      <c r="Z49" s="133">
        <f>COUNTIF(D49:F49,"=4")+COUNTIF(H49:J49,"=4")+COUNTIF(L49:N49,"=4")+COUNTIF(P49:R49,"=4")+COUNTIF(T49:V49,"=4")</f>
        <v>0</v>
      </c>
      <c r="AB49" s="346">
        <v>8</v>
      </c>
      <c r="AC49" s="360" t="s">
        <v>102</v>
      </c>
      <c r="AD49" s="381">
        <v>12</v>
      </c>
      <c r="AE49" s="308">
        <v>31</v>
      </c>
      <c r="AF49" s="308">
        <v>47</v>
      </c>
      <c r="AG49" s="308">
        <v>50</v>
      </c>
      <c r="AH49" s="308">
        <v>50</v>
      </c>
      <c r="AI49" s="308">
        <v>2</v>
      </c>
      <c r="AJ49" s="382">
        <v>5</v>
      </c>
    </row>
    <row r="50" spans="1:36" ht="15.75" customHeight="1" thickBot="1" x14ac:dyDescent="0.3">
      <c r="A50" s="173"/>
      <c r="B50" s="178"/>
      <c r="C50" s="177"/>
      <c r="D50" s="167">
        <f t="shared" ref="D50" si="75">SUM(D49:F49)</f>
        <v>0</v>
      </c>
      <c r="E50" s="168"/>
      <c r="F50" s="169"/>
      <c r="G50" s="162"/>
      <c r="H50" s="167">
        <f t="shared" ref="H50" si="76">SUM(H49:J49)</f>
        <v>0</v>
      </c>
      <c r="I50" s="168"/>
      <c r="J50" s="169"/>
      <c r="K50" s="162"/>
      <c r="L50" s="167">
        <f t="shared" ref="L50" si="77">SUM(L49:N49)</f>
        <v>3</v>
      </c>
      <c r="M50" s="168"/>
      <c r="N50" s="169"/>
      <c r="O50" s="162"/>
      <c r="P50" s="167">
        <f t="shared" ref="P50" si="78">SUM(P49:R49)</f>
        <v>0</v>
      </c>
      <c r="Q50" s="168"/>
      <c r="R50" s="169"/>
      <c r="S50" s="162"/>
      <c r="T50" s="167">
        <f t="shared" ref="T50" si="79">SUM(T49:V49)</f>
        <v>5</v>
      </c>
      <c r="U50" s="168"/>
      <c r="V50" s="169"/>
      <c r="W50" s="162"/>
      <c r="X50" s="145"/>
      <c r="Y50" s="134"/>
      <c r="Z50" s="134"/>
      <c r="AB50" s="347">
        <v>9</v>
      </c>
      <c r="AC50" s="359" t="s">
        <v>78</v>
      </c>
      <c r="AD50" s="362">
        <v>18</v>
      </c>
      <c r="AE50" s="307">
        <v>27</v>
      </c>
      <c r="AF50" s="307">
        <v>30</v>
      </c>
      <c r="AG50" s="307">
        <v>37</v>
      </c>
      <c r="AH50" s="307">
        <v>37</v>
      </c>
      <c r="AI50" s="307">
        <v>2</v>
      </c>
      <c r="AJ50" s="348">
        <v>2</v>
      </c>
    </row>
    <row r="51" spans="1:36" ht="15" customHeight="1" x14ac:dyDescent="0.25">
      <c r="A51" s="170">
        <v>9</v>
      </c>
      <c r="B51" s="156" t="s">
        <v>83</v>
      </c>
      <c r="C51" s="158" t="s">
        <v>95</v>
      </c>
      <c r="D51" s="31">
        <v>0</v>
      </c>
      <c r="E51" s="29">
        <v>0</v>
      </c>
      <c r="F51" s="29">
        <v>0</v>
      </c>
      <c r="G51" s="160">
        <f t="shared" ref="G51" si="80">D52</f>
        <v>0</v>
      </c>
      <c r="H51" s="31">
        <v>0</v>
      </c>
      <c r="I51" s="29">
        <v>3</v>
      </c>
      <c r="J51" s="29">
        <v>3</v>
      </c>
      <c r="K51" s="160">
        <f t="shared" ref="K51" si="81">SUM(G51,H52)</f>
        <v>6</v>
      </c>
      <c r="L51" s="28">
        <v>4</v>
      </c>
      <c r="M51" s="29">
        <v>0</v>
      </c>
      <c r="N51" s="29">
        <v>2</v>
      </c>
      <c r="O51" s="160">
        <f t="shared" ref="O51" si="82">SUM(K51,L52)</f>
        <v>12</v>
      </c>
      <c r="P51" s="31">
        <v>0</v>
      </c>
      <c r="Q51" s="29">
        <v>0</v>
      </c>
      <c r="R51" s="29">
        <v>0</v>
      </c>
      <c r="S51" s="160">
        <f t="shared" ref="S51" si="83">SUM(O51,P52)</f>
        <v>12</v>
      </c>
      <c r="T51" s="28">
        <v>0</v>
      </c>
      <c r="U51" s="29">
        <v>0</v>
      </c>
      <c r="V51" s="29">
        <v>2</v>
      </c>
      <c r="W51" s="160">
        <f t="shared" ref="W51" si="84">SUM(S51,T52)</f>
        <v>14</v>
      </c>
      <c r="X51" s="128">
        <f>SUM(W51)</f>
        <v>14</v>
      </c>
      <c r="Y51" s="126">
        <f>COUNTIF(D51:F51,"=5")+COUNTIF(H51:J51,"=5")+COUNTIF(L51:N51,"=5")+COUNTIF(P51:R51,"=5")+COUNTIF(T51:V51,"=5")</f>
        <v>0</v>
      </c>
      <c r="Z51" s="126">
        <f>COUNTIF(D51:F51,"=4")+COUNTIF(H51:J51,"=4")+COUNTIF(L51:N51,"=4")+COUNTIF(P51:R51,"=4")+COUNTIF(T51:V51,"=4")</f>
        <v>1</v>
      </c>
      <c r="AB51" s="346">
        <v>10</v>
      </c>
      <c r="AC51" s="360" t="s">
        <v>80</v>
      </c>
      <c r="AD51" s="381">
        <v>11</v>
      </c>
      <c r="AE51" s="308">
        <v>19</v>
      </c>
      <c r="AF51" s="308">
        <v>29</v>
      </c>
      <c r="AG51" s="308">
        <v>31</v>
      </c>
      <c r="AH51" s="308">
        <v>31</v>
      </c>
      <c r="AI51" s="308">
        <v>0</v>
      </c>
      <c r="AJ51" s="382">
        <v>2</v>
      </c>
    </row>
    <row r="52" spans="1:36" ht="15.75" customHeight="1" thickBot="1" x14ac:dyDescent="0.3">
      <c r="A52" s="171"/>
      <c r="B52" s="157"/>
      <c r="C52" s="159"/>
      <c r="D52" s="132">
        <f t="shared" ref="D52" si="85">SUM(D51:F51)</f>
        <v>0</v>
      </c>
      <c r="E52" s="130"/>
      <c r="F52" s="131"/>
      <c r="G52" s="143"/>
      <c r="H52" s="132">
        <f t="shared" ref="H52" si="86">SUM(H51:J51)</f>
        <v>6</v>
      </c>
      <c r="I52" s="130"/>
      <c r="J52" s="131"/>
      <c r="K52" s="143"/>
      <c r="L52" s="132">
        <f t="shared" ref="L52" si="87">SUM(L51:N51)</f>
        <v>6</v>
      </c>
      <c r="M52" s="130"/>
      <c r="N52" s="131"/>
      <c r="O52" s="143"/>
      <c r="P52" s="132">
        <f t="shared" ref="P52" si="88">SUM(P51:R51)</f>
        <v>0</v>
      </c>
      <c r="Q52" s="130"/>
      <c r="R52" s="131"/>
      <c r="S52" s="143"/>
      <c r="T52" s="132">
        <f t="shared" ref="T52" si="89">SUM(T51:V51)</f>
        <v>2</v>
      </c>
      <c r="U52" s="130"/>
      <c r="V52" s="131"/>
      <c r="W52" s="143"/>
      <c r="X52" s="129"/>
      <c r="Y52" s="127"/>
      <c r="Z52" s="127"/>
      <c r="AB52" s="347">
        <v>11</v>
      </c>
      <c r="AC52" s="359" t="s">
        <v>101</v>
      </c>
      <c r="AD52" s="362">
        <v>16</v>
      </c>
      <c r="AE52" s="307">
        <v>22</v>
      </c>
      <c r="AF52" s="307">
        <v>30</v>
      </c>
      <c r="AG52" s="307">
        <v>30</v>
      </c>
      <c r="AH52" s="307">
        <v>30</v>
      </c>
      <c r="AI52" s="307">
        <v>0</v>
      </c>
      <c r="AJ52" s="348">
        <v>2</v>
      </c>
    </row>
    <row r="53" spans="1:36" ht="15" customHeight="1" x14ac:dyDescent="0.25">
      <c r="A53" s="297">
        <v>10</v>
      </c>
      <c r="B53" s="163" t="s">
        <v>102</v>
      </c>
      <c r="C53" s="165" t="s">
        <v>95</v>
      </c>
      <c r="D53" s="8">
        <v>0</v>
      </c>
      <c r="E53" s="10">
        <v>0</v>
      </c>
      <c r="F53" s="10">
        <v>0</v>
      </c>
      <c r="G53" s="161">
        <f t="shared" ref="G53" si="90">D54</f>
        <v>0</v>
      </c>
      <c r="H53" s="8">
        <v>4</v>
      </c>
      <c r="I53" s="10">
        <v>0</v>
      </c>
      <c r="J53" s="10">
        <v>2</v>
      </c>
      <c r="K53" s="161">
        <f t="shared" ref="K53" si="91">SUM(G53,H54)</f>
        <v>6</v>
      </c>
      <c r="L53" s="11">
        <v>0</v>
      </c>
      <c r="M53" s="10">
        <v>0</v>
      </c>
      <c r="N53" s="10">
        <v>0</v>
      </c>
      <c r="O53" s="161">
        <f t="shared" ref="O53" si="92">SUM(K53,L54)</f>
        <v>6</v>
      </c>
      <c r="P53" s="8">
        <v>0</v>
      </c>
      <c r="Q53" s="10">
        <v>0</v>
      </c>
      <c r="R53" s="10">
        <v>5</v>
      </c>
      <c r="S53" s="161">
        <f t="shared" ref="S53" si="93">SUM(O53,P54)</f>
        <v>11</v>
      </c>
      <c r="T53" s="11">
        <v>0</v>
      </c>
      <c r="U53" s="10">
        <v>3</v>
      </c>
      <c r="V53" s="10">
        <v>5</v>
      </c>
      <c r="W53" s="161">
        <f t="shared" ref="W53" si="94">SUM(S53,T54)</f>
        <v>19</v>
      </c>
      <c r="X53" s="144">
        <f t="shared" ref="X53" si="95">SUM(W53)</f>
        <v>19</v>
      </c>
      <c r="Y53" s="133">
        <f t="shared" ref="Y53" si="96">COUNTIF(D53:F53,"=5")+COUNTIF(H53:J53,"=5")+COUNTIF(L53:N53,"=5")+COUNTIF(P53:R53,"=5")+COUNTIF(T53:V53,"=5")</f>
        <v>2</v>
      </c>
      <c r="Z53" s="133">
        <f t="shared" ref="Z53" si="97">COUNTIF(D53:F53,"=4")+COUNTIF(H53:J53,"=4")+COUNTIF(L53:N53,"=4")+COUNTIF(P53:R53,"=4")+COUNTIF(T53:V53,"=4")</f>
        <v>1</v>
      </c>
      <c r="AB53" s="346">
        <v>12</v>
      </c>
      <c r="AC53" s="360" t="s">
        <v>84</v>
      </c>
      <c r="AD53" s="381">
        <v>6</v>
      </c>
      <c r="AE53" s="308">
        <v>15</v>
      </c>
      <c r="AF53" s="308">
        <v>18</v>
      </c>
      <c r="AG53" s="308">
        <v>22</v>
      </c>
      <c r="AH53" s="308">
        <v>22</v>
      </c>
      <c r="AI53" s="308">
        <v>0</v>
      </c>
      <c r="AJ53" s="382">
        <v>3</v>
      </c>
    </row>
    <row r="54" spans="1:36" ht="15.75" customHeight="1" thickBot="1" x14ac:dyDescent="0.3">
      <c r="A54" s="298"/>
      <c r="B54" s="164"/>
      <c r="C54" s="166"/>
      <c r="D54" s="167">
        <f t="shared" ref="D54" si="98">SUM(D53:F53)</f>
        <v>0</v>
      </c>
      <c r="E54" s="168"/>
      <c r="F54" s="169"/>
      <c r="G54" s="162"/>
      <c r="H54" s="167">
        <f t="shared" ref="H54" si="99">SUM(H53:J53)</f>
        <v>6</v>
      </c>
      <c r="I54" s="168"/>
      <c r="J54" s="169"/>
      <c r="K54" s="162"/>
      <c r="L54" s="167">
        <f t="shared" ref="L54" si="100">SUM(L53:N53)</f>
        <v>0</v>
      </c>
      <c r="M54" s="168"/>
      <c r="N54" s="169"/>
      <c r="O54" s="162"/>
      <c r="P54" s="167">
        <f t="shared" ref="P54" si="101">SUM(P53:R53)</f>
        <v>5</v>
      </c>
      <c r="Q54" s="168"/>
      <c r="R54" s="169"/>
      <c r="S54" s="162"/>
      <c r="T54" s="167">
        <f t="shared" ref="T54" si="102">SUM(T53:V53)</f>
        <v>8</v>
      </c>
      <c r="U54" s="168"/>
      <c r="V54" s="169"/>
      <c r="W54" s="162"/>
      <c r="X54" s="145"/>
      <c r="Y54" s="134"/>
      <c r="Z54" s="134"/>
    </row>
    <row r="55" spans="1:36" ht="15" customHeight="1" x14ac:dyDescent="0.25">
      <c r="A55" s="297">
        <v>11</v>
      </c>
      <c r="B55" s="156" t="s">
        <v>81</v>
      </c>
      <c r="C55" s="158" t="s">
        <v>95</v>
      </c>
      <c r="D55" s="31">
        <v>0</v>
      </c>
      <c r="E55" s="29">
        <v>0</v>
      </c>
      <c r="F55" s="29">
        <v>0</v>
      </c>
      <c r="G55" s="160">
        <f t="shared" ref="G55" si="103">D56</f>
        <v>0</v>
      </c>
      <c r="H55" s="31">
        <v>0</v>
      </c>
      <c r="I55" s="29">
        <v>0</v>
      </c>
      <c r="J55" s="29">
        <v>4</v>
      </c>
      <c r="K55" s="160">
        <f t="shared" ref="K55" si="104">SUM(G55,H56)</f>
        <v>4</v>
      </c>
      <c r="L55" s="28">
        <v>0</v>
      </c>
      <c r="M55" s="29">
        <v>5</v>
      </c>
      <c r="N55" s="29">
        <v>4</v>
      </c>
      <c r="O55" s="160">
        <f t="shared" ref="O55" si="105">SUM(K55,L56)</f>
        <v>13</v>
      </c>
      <c r="P55" s="31">
        <v>4</v>
      </c>
      <c r="Q55" s="29">
        <v>2</v>
      </c>
      <c r="R55" s="29">
        <v>4</v>
      </c>
      <c r="S55" s="160">
        <f t="shared" ref="S55" si="106">SUM(O55,P56)</f>
        <v>23</v>
      </c>
      <c r="T55" s="28">
        <v>0</v>
      </c>
      <c r="U55" s="29">
        <v>0</v>
      </c>
      <c r="V55" s="29">
        <v>0</v>
      </c>
      <c r="W55" s="160">
        <f t="shared" ref="W55" si="107">SUM(S55,T56)</f>
        <v>23</v>
      </c>
      <c r="X55" s="128">
        <f t="shared" ref="X55" si="108">SUM(W55)</f>
        <v>23</v>
      </c>
      <c r="Y55" s="126">
        <f t="shared" ref="Y55" si="109">COUNTIF(D55:F55,"=5")+COUNTIF(H55:J55,"=5")+COUNTIF(L55:N55,"=5")+COUNTIF(P55:R55,"=5")+COUNTIF(T55:V55,"=5")</f>
        <v>1</v>
      </c>
      <c r="Z55" s="126">
        <f t="shared" ref="Z55" si="110">COUNTIF(D55:F55,"=4")+COUNTIF(H55:J55,"=4")+COUNTIF(L55:N55,"=4")+COUNTIF(P55:R55,"=4")+COUNTIF(T55:V55,"=4")</f>
        <v>4</v>
      </c>
    </row>
    <row r="56" spans="1:36" ht="15.75" customHeight="1" thickBot="1" x14ac:dyDescent="0.3">
      <c r="A56" s="298"/>
      <c r="B56" s="157"/>
      <c r="C56" s="159"/>
      <c r="D56" s="132">
        <f>SUM(D55:F55)</f>
        <v>0</v>
      </c>
      <c r="E56" s="130"/>
      <c r="F56" s="131"/>
      <c r="G56" s="143"/>
      <c r="H56" s="132">
        <f t="shared" ref="H56" si="111">SUM(H55:J55)</f>
        <v>4</v>
      </c>
      <c r="I56" s="130"/>
      <c r="J56" s="131"/>
      <c r="K56" s="143"/>
      <c r="L56" s="132">
        <f t="shared" ref="L56" si="112">SUM(L55:N55)</f>
        <v>9</v>
      </c>
      <c r="M56" s="130"/>
      <c r="N56" s="131"/>
      <c r="O56" s="143"/>
      <c r="P56" s="132">
        <f t="shared" ref="P56" si="113">SUM(P55:R55)</f>
        <v>10</v>
      </c>
      <c r="Q56" s="130"/>
      <c r="R56" s="131"/>
      <c r="S56" s="143"/>
      <c r="T56" s="132">
        <f t="shared" ref="T56" si="114">SUM(T55:V55)</f>
        <v>0</v>
      </c>
      <c r="U56" s="130"/>
      <c r="V56" s="131"/>
      <c r="W56" s="143"/>
      <c r="X56" s="129"/>
      <c r="Y56" s="127"/>
      <c r="Z56" s="127"/>
    </row>
    <row r="57" spans="1:36" ht="15" customHeight="1" x14ac:dyDescent="0.25">
      <c r="A57" s="297">
        <v>12</v>
      </c>
      <c r="B57" s="174" t="s">
        <v>77</v>
      </c>
      <c r="C57" s="176" t="s">
        <v>93</v>
      </c>
      <c r="D57" s="8">
        <v>0</v>
      </c>
      <c r="E57" s="10">
        <v>3</v>
      </c>
      <c r="F57" s="10">
        <v>0</v>
      </c>
      <c r="G57" s="161">
        <f t="shared" ref="G57" si="115">D58</f>
        <v>3</v>
      </c>
      <c r="H57" s="8">
        <v>5</v>
      </c>
      <c r="I57" s="10">
        <v>5</v>
      </c>
      <c r="J57" s="10">
        <v>0</v>
      </c>
      <c r="K57" s="161">
        <f t="shared" ref="K57" si="116">SUM(G57,H58)</f>
        <v>13</v>
      </c>
      <c r="L57" s="11">
        <v>2</v>
      </c>
      <c r="M57" s="10">
        <v>2</v>
      </c>
      <c r="N57" s="10">
        <v>4</v>
      </c>
      <c r="O57" s="161">
        <f t="shared" ref="O57" si="117">SUM(K57,L58)</f>
        <v>21</v>
      </c>
      <c r="P57" s="8">
        <v>0</v>
      </c>
      <c r="Q57" s="10">
        <v>4</v>
      </c>
      <c r="R57" s="10">
        <v>0</v>
      </c>
      <c r="S57" s="161">
        <f t="shared" ref="S57" si="118">SUM(O57,P58)</f>
        <v>25</v>
      </c>
      <c r="T57" s="11">
        <v>0</v>
      </c>
      <c r="U57" s="10">
        <v>3</v>
      </c>
      <c r="V57" s="10">
        <v>2</v>
      </c>
      <c r="W57" s="161">
        <f t="shared" ref="W57" si="119">SUM(S57,T58)</f>
        <v>30</v>
      </c>
      <c r="X57" s="144">
        <f t="shared" ref="X57" si="120">SUM(W57)</f>
        <v>30</v>
      </c>
      <c r="Y57" s="133">
        <f t="shared" ref="Y57" si="121">COUNTIF(D57:F57,"=5")+COUNTIF(H57:J57,"=5")+COUNTIF(L57:N57,"=5")+COUNTIF(P57:R57,"=5")+COUNTIF(T57:V57,"=5")</f>
        <v>2</v>
      </c>
      <c r="Z57" s="133">
        <f t="shared" ref="Z57" si="122">COUNTIF(D57:F57,"=4")+COUNTIF(H57:J57,"=4")+COUNTIF(L57:N57,"=4")+COUNTIF(P57:R57,"=4")+COUNTIF(T57:V57,"=4")</f>
        <v>2</v>
      </c>
      <c r="AB57" s="189" t="s">
        <v>0</v>
      </c>
      <c r="AC57" s="189" t="s">
        <v>1</v>
      </c>
      <c r="AD57" s="185" t="s">
        <v>7</v>
      </c>
      <c r="AE57" s="185" t="s">
        <v>12</v>
      </c>
      <c r="AF57" s="185" t="s">
        <v>34</v>
      </c>
      <c r="AG57" s="185" t="s">
        <v>36</v>
      </c>
      <c r="AH57" s="187" t="s">
        <v>35</v>
      </c>
      <c r="AI57" s="47" t="s">
        <v>25</v>
      </c>
      <c r="AJ57" s="47" t="s">
        <v>24</v>
      </c>
    </row>
    <row r="58" spans="1:36" ht="15.75" customHeight="1" thickBot="1" x14ac:dyDescent="0.3">
      <c r="A58" s="298"/>
      <c r="B58" s="178"/>
      <c r="C58" s="177"/>
      <c r="D58" s="167">
        <f t="shared" ref="D58" si="123">SUM(D57:F57)</f>
        <v>3</v>
      </c>
      <c r="E58" s="168"/>
      <c r="F58" s="169"/>
      <c r="G58" s="162"/>
      <c r="H58" s="167">
        <f t="shared" ref="H58" si="124">SUM(H57:J57)</f>
        <v>10</v>
      </c>
      <c r="I58" s="168"/>
      <c r="J58" s="169"/>
      <c r="K58" s="162"/>
      <c r="L58" s="167">
        <f t="shared" ref="L58" si="125">SUM(L57:N57)</f>
        <v>8</v>
      </c>
      <c r="M58" s="168"/>
      <c r="N58" s="169"/>
      <c r="O58" s="162"/>
      <c r="P58" s="167">
        <f t="shared" ref="P58" si="126">SUM(P57:R57)</f>
        <v>4</v>
      </c>
      <c r="Q58" s="168"/>
      <c r="R58" s="169"/>
      <c r="S58" s="162"/>
      <c r="T58" s="167">
        <f t="shared" ref="T58" si="127">SUM(T57:V57)</f>
        <v>5</v>
      </c>
      <c r="U58" s="168"/>
      <c r="V58" s="169"/>
      <c r="W58" s="162"/>
      <c r="X58" s="145"/>
      <c r="Y58" s="134"/>
      <c r="Z58" s="134"/>
      <c r="AB58" s="190"/>
      <c r="AC58" s="190"/>
      <c r="AD58" s="186"/>
      <c r="AE58" s="186"/>
      <c r="AF58" s="186"/>
      <c r="AG58" s="186"/>
      <c r="AH58" s="188"/>
      <c r="AI58" s="48"/>
      <c r="AJ58" s="48"/>
    </row>
    <row r="59" spans="1:36" ht="15" customHeight="1" x14ac:dyDescent="0.25">
      <c r="A59" s="297">
        <v>13</v>
      </c>
      <c r="B59" s="156" t="s">
        <v>57</v>
      </c>
      <c r="C59" s="158" t="s">
        <v>92</v>
      </c>
      <c r="D59" s="31">
        <v>0</v>
      </c>
      <c r="E59" s="29">
        <v>0</v>
      </c>
      <c r="F59" s="29">
        <v>0</v>
      </c>
      <c r="G59" s="160">
        <f t="shared" ref="G59" si="128">D60</f>
        <v>0</v>
      </c>
      <c r="H59" s="31">
        <v>3</v>
      </c>
      <c r="I59" s="29">
        <v>0</v>
      </c>
      <c r="J59" s="29">
        <v>3</v>
      </c>
      <c r="K59" s="160">
        <f t="shared" ref="K59" si="129">SUM(G59,H60)</f>
        <v>6</v>
      </c>
      <c r="L59" s="28">
        <v>0</v>
      </c>
      <c r="M59" s="29">
        <v>0</v>
      </c>
      <c r="N59" s="29">
        <v>0</v>
      </c>
      <c r="O59" s="160">
        <f t="shared" ref="O59" si="130">SUM(K59,L60)</f>
        <v>6</v>
      </c>
      <c r="P59" s="31">
        <v>4</v>
      </c>
      <c r="Q59" s="29">
        <v>4</v>
      </c>
      <c r="R59" s="29">
        <v>0</v>
      </c>
      <c r="S59" s="160">
        <f t="shared" ref="S59" si="131">SUM(O59,P60)</f>
        <v>14</v>
      </c>
      <c r="T59" s="28">
        <v>0</v>
      </c>
      <c r="U59" s="29">
        <v>4</v>
      </c>
      <c r="V59" s="29">
        <v>0</v>
      </c>
      <c r="W59" s="160">
        <f t="shared" ref="W59" si="132">SUM(S59,T60)</f>
        <v>18</v>
      </c>
      <c r="X59" s="128">
        <f t="shared" ref="X59" si="133">SUM(W59)</f>
        <v>18</v>
      </c>
      <c r="Y59" s="126">
        <f t="shared" ref="Y59" si="134">COUNTIF(D59:F59,"=5")+COUNTIF(H59:J59,"=5")+COUNTIF(L59:N59,"=5")+COUNTIF(P59:R59,"=5")+COUNTIF(T59:V59,"=5")</f>
        <v>0</v>
      </c>
      <c r="Z59" s="126">
        <f t="shared" ref="Z59" si="135">COUNTIF(D59:F59,"=4")+COUNTIF(H59:J59,"=4")+COUNTIF(L59:N59,"=4")+COUNTIF(P59:R59,"=4")+COUNTIF(T59:V59,"=4")</f>
        <v>3</v>
      </c>
      <c r="AB59" s="155">
        <v>1</v>
      </c>
      <c r="AC59" s="156" t="s">
        <v>82</v>
      </c>
      <c r="AD59" s="181">
        <f>X5</f>
        <v>37</v>
      </c>
      <c r="AE59" s="181">
        <f>AD59+X35</f>
        <v>81</v>
      </c>
      <c r="AF59" s="181">
        <f>AE59+X65</f>
        <v>100</v>
      </c>
      <c r="AG59" s="181">
        <f>AF59+S95</f>
        <v>118</v>
      </c>
      <c r="AH59" s="181">
        <f>AF59+X95</f>
        <v>118</v>
      </c>
      <c r="AI59" s="45">
        <f>Y5+Y35+Y65+Y95</f>
        <v>5</v>
      </c>
      <c r="AJ59" s="45">
        <f>Z5+Z35+Z65+Z95</f>
        <v>12</v>
      </c>
    </row>
    <row r="60" spans="1:36" ht="15.75" customHeight="1" thickBot="1" x14ac:dyDescent="0.3">
      <c r="A60" s="298"/>
      <c r="B60" s="157"/>
      <c r="C60" s="159"/>
      <c r="D60" s="132">
        <f t="shared" ref="D60" si="136">SUM(D59:F59)</f>
        <v>0</v>
      </c>
      <c r="E60" s="130"/>
      <c r="F60" s="131"/>
      <c r="G60" s="143"/>
      <c r="H60" s="132">
        <f t="shared" ref="H60" si="137">SUM(H59:J59)</f>
        <v>6</v>
      </c>
      <c r="I60" s="130"/>
      <c r="J60" s="131"/>
      <c r="K60" s="143"/>
      <c r="L60" s="132">
        <f t="shared" ref="L60" si="138">SUM(L59:N59)</f>
        <v>0</v>
      </c>
      <c r="M60" s="130"/>
      <c r="N60" s="131"/>
      <c r="O60" s="143"/>
      <c r="P60" s="132">
        <f t="shared" ref="P60" si="139">SUM(P59:R59)</f>
        <v>8</v>
      </c>
      <c r="Q60" s="130"/>
      <c r="R60" s="131"/>
      <c r="S60" s="143"/>
      <c r="T60" s="132">
        <f t="shared" ref="T60" si="140">SUM(T59:V59)</f>
        <v>4</v>
      </c>
      <c r="U60" s="130"/>
      <c r="V60" s="131"/>
      <c r="W60" s="143"/>
      <c r="X60" s="129"/>
      <c r="Y60" s="127"/>
      <c r="Z60" s="127"/>
      <c r="AB60" s="80"/>
      <c r="AC60" s="157"/>
      <c r="AD60" s="182"/>
      <c r="AE60" s="182"/>
      <c r="AF60" s="182"/>
      <c r="AG60" s="182"/>
      <c r="AH60" s="182"/>
      <c r="AI60" s="46"/>
      <c r="AJ60" s="46"/>
    </row>
    <row r="61" spans="1:36" ht="15" customHeight="1" x14ac:dyDescent="0.25">
      <c r="AB61" s="201">
        <v>2</v>
      </c>
      <c r="AC61" s="163" t="s">
        <v>85</v>
      </c>
      <c r="AD61" s="285">
        <f>X7</f>
        <v>0</v>
      </c>
      <c r="AE61" s="285">
        <f>AD61+X37</f>
        <v>0</v>
      </c>
      <c r="AF61" s="285">
        <f>AE61+X67</f>
        <v>0</v>
      </c>
      <c r="AG61" s="285">
        <f>AF61+S97</f>
        <v>0</v>
      </c>
      <c r="AH61" s="285">
        <f>AF61+X97</f>
        <v>0</v>
      </c>
      <c r="AI61" s="285">
        <f>Y7+Y37+Y67+Y97</f>
        <v>0</v>
      </c>
      <c r="AJ61" s="285">
        <f>Z7+Z37+Z67+Z97</f>
        <v>0</v>
      </c>
    </row>
    <row r="62" spans="1:36" ht="19.5" thickBot="1" x14ac:dyDescent="0.35">
      <c r="A62" s="281" t="s">
        <v>53</v>
      </c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B62" s="72"/>
      <c r="AC62" s="164"/>
      <c r="AD62" s="286"/>
      <c r="AE62" s="286"/>
      <c r="AF62" s="286"/>
      <c r="AG62" s="286"/>
      <c r="AH62" s="286"/>
      <c r="AI62" s="286"/>
      <c r="AJ62" s="286"/>
    </row>
    <row r="63" spans="1:36" ht="15" customHeight="1" x14ac:dyDescent="0.25">
      <c r="A63" s="97" t="s">
        <v>0</v>
      </c>
      <c r="B63" s="97" t="s">
        <v>1</v>
      </c>
      <c r="C63" s="97" t="s">
        <v>2</v>
      </c>
      <c r="D63" s="139" t="s">
        <v>30</v>
      </c>
      <c r="E63" s="140"/>
      <c r="F63" s="141"/>
      <c r="G63" s="137" t="s">
        <v>6</v>
      </c>
      <c r="H63" s="139" t="s">
        <v>31</v>
      </c>
      <c r="I63" s="140"/>
      <c r="J63" s="141"/>
      <c r="K63" s="137" t="s">
        <v>6</v>
      </c>
      <c r="L63" s="149" t="s">
        <v>32</v>
      </c>
      <c r="M63" s="150"/>
      <c r="N63" s="151"/>
      <c r="O63" s="137" t="s">
        <v>6</v>
      </c>
      <c r="P63" s="139" t="s">
        <v>33</v>
      </c>
      <c r="Q63" s="140"/>
      <c r="R63" s="141"/>
      <c r="S63" s="137" t="s">
        <v>6</v>
      </c>
      <c r="T63" s="139" t="s">
        <v>50</v>
      </c>
      <c r="U63" s="140"/>
      <c r="V63" s="141"/>
      <c r="W63" s="137" t="s">
        <v>6</v>
      </c>
      <c r="X63" s="135" t="s">
        <v>8</v>
      </c>
      <c r="Y63" s="99" t="s">
        <v>25</v>
      </c>
      <c r="Z63" s="99" t="s">
        <v>24</v>
      </c>
      <c r="AB63" s="79">
        <v>3</v>
      </c>
      <c r="AC63" s="156" t="s">
        <v>101</v>
      </c>
      <c r="AD63" s="181">
        <f t="shared" ref="AD63" si="141">X9</f>
        <v>16</v>
      </c>
      <c r="AE63" s="181">
        <f>AD63+X39</f>
        <v>22</v>
      </c>
      <c r="AF63" s="181">
        <f>AE63+X69</f>
        <v>30</v>
      </c>
      <c r="AG63" s="181">
        <f>AF63+S99</f>
        <v>30</v>
      </c>
      <c r="AH63" s="181">
        <f>AF63+X99</f>
        <v>30</v>
      </c>
      <c r="AI63" s="45">
        <f>Y9+Y39+Y69+Y99</f>
        <v>0</v>
      </c>
      <c r="AJ63" s="45">
        <f>Z9+Z39+Z69+Z99</f>
        <v>2</v>
      </c>
    </row>
    <row r="64" spans="1:36" ht="15.75" customHeight="1" thickBot="1" x14ac:dyDescent="0.3">
      <c r="A64" s="98"/>
      <c r="B64" s="98"/>
      <c r="C64" s="98"/>
      <c r="D64" s="5" t="s">
        <v>9</v>
      </c>
      <c r="E64" s="6" t="s">
        <v>10</v>
      </c>
      <c r="F64" s="7" t="s">
        <v>11</v>
      </c>
      <c r="G64" s="138"/>
      <c r="H64" s="5" t="s">
        <v>9</v>
      </c>
      <c r="I64" s="6" t="s">
        <v>10</v>
      </c>
      <c r="J64" s="7" t="s">
        <v>11</v>
      </c>
      <c r="K64" s="138"/>
      <c r="L64" s="5" t="s">
        <v>9</v>
      </c>
      <c r="M64" s="6" t="s">
        <v>10</v>
      </c>
      <c r="N64" s="7" t="s">
        <v>11</v>
      </c>
      <c r="O64" s="138"/>
      <c r="P64" s="5" t="s">
        <v>9</v>
      </c>
      <c r="Q64" s="6" t="s">
        <v>10</v>
      </c>
      <c r="R64" s="7" t="s">
        <v>11</v>
      </c>
      <c r="S64" s="138"/>
      <c r="T64" s="5" t="s">
        <v>9</v>
      </c>
      <c r="U64" s="6" t="s">
        <v>10</v>
      </c>
      <c r="V64" s="7" t="s">
        <v>11</v>
      </c>
      <c r="W64" s="138"/>
      <c r="X64" s="136"/>
      <c r="Y64" s="100"/>
      <c r="Z64" s="100"/>
      <c r="AB64" s="80"/>
      <c r="AC64" s="157"/>
      <c r="AD64" s="182"/>
      <c r="AE64" s="182"/>
      <c r="AF64" s="182"/>
      <c r="AG64" s="182"/>
      <c r="AH64" s="182"/>
      <c r="AI64" s="46"/>
      <c r="AJ64" s="46"/>
    </row>
    <row r="65" spans="1:36" ht="15" customHeight="1" x14ac:dyDescent="0.25">
      <c r="A65" s="209">
        <v>1</v>
      </c>
      <c r="B65" s="156" t="s">
        <v>82</v>
      </c>
      <c r="C65" s="158" t="s">
        <v>95</v>
      </c>
      <c r="D65" s="24">
        <v>0</v>
      </c>
      <c r="E65" s="25">
        <v>0</v>
      </c>
      <c r="F65" s="26">
        <v>0</v>
      </c>
      <c r="G65" s="142">
        <f>D66</f>
        <v>0</v>
      </c>
      <c r="H65" s="27">
        <v>0</v>
      </c>
      <c r="I65" s="25">
        <v>5</v>
      </c>
      <c r="J65" s="25">
        <v>0</v>
      </c>
      <c r="K65" s="142">
        <f>SUM(G65,H66)</f>
        <v>5</v>
      </c>
      <c r="L65" s="27">
        <v>0</v>
      </c>
      <c r="M65" s="25">
        <v>0</v>
      </c>
      <c r="N65" s="25">
        <v>0</v>
      </c>
      <c r="O65" s="142">
        <f>SUM(K65,L66)</f>
        <v>5</v>
      </c>
      <c r="P65" s="27">
        <v>2</v>
      </c>
      <c r="Q65" s="25">
        <v>3</v>
      </c>
      <c r="R65" s="26">
        <v>0</v>
      </c>
      <c r="S65" s="142">
        <f>SUM(O65,P66)</f>
        <v>10</v>
      </c>
      <c r="T65" s="27">
        <v>3</v>
      </c>
      <c r="U65" s="25">
        <v>4</v>
      </c>
      <c r="V65" s="25">
        <v>2</v>
      </c>
      <c r="W65" s="142">
        <f>SUM(S65,T66)</f>
        <v>19</v>
      </c>
      <c r="X65" s="128">
        <f>SUM(W65)</f>
        <v>19</v>
      </c>
      <c r="Y65" s="126">
        <f>COUNTIF(D65:F65,"=5")+COUNTIF(H65:J65,"=5")+COUNTIF(L65:N65,"=5")+COUNTIF(P65:R65,"=5")+COUNTIF(T65:V65,"=5")</f>
        <v>1</v>
      </c>
      <c r="Z65" s="126">
        <f>COUNTIF(D65:F65,"=4")+COUNTIF(H65:J65,"=4")+COUNTIF(L65:N65,"=4")+COUNTIF(P65:R65,"=4")+COUNTIF(T65:V65,"=4")</f>
        <v>1</v>
      </c>
      <c r="AB65" s="71">
        <v>4</v>
      </c>
      <c r="AC65" s="163" t="s">
        <v>87</v>
      </c>
      <c r="AD65" s="302">
        <f t="shared" ref="AD65" si="142">X11</f>
        <v>31</v>
      </c>
      <c r="AE65" s="302">
        <f>AD65+X41</f>
        <v>53</v>
      </c>
      <c r="AF65" s="302">
        <f>AE65+X71</f>
        <v>61</v>
      </c>
      <c r="AG65" s="302">
        <f>AF65+S101</f>
        <v>68</v>
      </c>
      <c r="AH65" s="302">
        <f>AF65+X101</f>
        <v>71</v>
      </c>
      <c r="AI65" s="384">
        <f>Y11+Y41+Y71+Y101</f>
        <v>6</v>
      </c>
      <c r="AJ65" s="384">
        <f>Z11+Z41+Z71+Z101</f>
        <v>4</v>
      </c>
    </row>
    <row r="66" spans="1:36" ht="15.75" customHeight="1" thickBot="1" x14ac:dyDescent="0.3">
      <c r="A66" s="88"/>
      <c r="B66" s="157"/>
      <c r="C66" s="159"/>
      <c r="D66" s="130">
        <f>SUM(D65:F65)</f>
        <v>0</v>
      </c>
      <c r="E66" s="130"/>
      <c r="F66" s="131"/>
      <c r="G66" s="143"/>
      <c r="H66" s="132">
        <f>SUM(H65:J65)</f>
        <v>5</v>
      </c>
      <c r="I66" s="130"/>
      <c r="J66" s="131"/>
      <c r="K66" s="143"/>
      <c r="L66" s="132">
        <f>SUM(L65:N65)</f>
        <v>0</v>
      </c>
      <c r="M66" s="130"/>
      <c r="N66" s="131"/>
      <c r="O66" s="143"/>
      <c r="P66" s="132">
        <f>SUM(P65:R65)</f>
        <v>5</v>
      </c>
      <c r="Q66" s="130"/>
      <c r="R66" s="131"/>
      <c r="S66" s="143"/>
      <c r="T66" s="132">
        <f>SUM(T65:V65)</f>
        <v>9</v>
      </c>
      <c r="U66" s="130"/>
      <c r="V66" s="131"/>
      <c r="W66" s="143"/>
      <c r="X66" s="129"/>
      <c r="Y66" s="127"/>
      <c r="Z66" s="127"/>
      <c r="AB66" s="72"/>
      <c r="AC66" s="164"/>
      <c r="AD66" s="303"/>
      <c r="AE66" s="303"/>
      <c r="AF66" s="303"/>
      <c r="AG66" s="303"/>
      <c r="AH66" s="303"/>
      <c r="AI66" s="383"/>
      <c r="AJ66" s="383"/>
    </row>
    <row r="67" spans="1:36" ht="15" customHeight="1" x14ac:dyDescent="0.25">
      <c r="A67" s="87">
        <v>2</v>
      </c>
      <c r="B67" s="163" t="s">
        <v>85</v>
      </c>
      <c r="C67" s="165" t="s">
        <v>97</v>
      </c>
      <c r="D67" s="11"/>
      <c r="E67" s="10"/>
      <c r="F67" s="9"/>
      <c r="G67" s="161">
        <f>D68</f>
        <v>0</v>
      </c>
      <c r="H67" s="8"/>
      <c r="I67" s="10"/>
      <c r="J67" s="10"/>
      <c r="K67" s="161">
        <f>SUM(G67,H68)</f>
        <v>0</v>
      </c>
      <c r="L67" s="8"/>
      <c r="M67" s="10"/>
      <c r="N67" s="10"/>
      <c r="O67" s="161">
        <f>SUM(K67,L68)</f>
        <v>0</v>
      </c>
      <c r="P67" s="8"/>
      <c r="Q67" s="10"/>
      <c r="R67" s="10"/>
      <c r="S67" s="161">
        <f>SUM(O67,P68)</f>
        <v>0</v>
      </c>
      <c r="T67" s="8"/>
      <c r="U67" s="10"/>
      <c r="V67" s="10"/>
      <c r="W67" s="161">
        <f>SUM(S67,T68)</f>
        <v>0</v>
      </c>
      <c r="X67" s="144">
        <f>SUM(W67)</f>
        <v>0</v>
      </c>
      <c r="Y67" s="133">
        <f>COUNTIF(D67:F67,"=5")+COUNTIF(H67:J67,"=5")+COUNTIF(L67:N67,"=5")+COUNTIF(P67:R67,"=5")+COUNTIF(T67:V67,"=5")</f>
        <v>0</v>
      </c>
      <c r="Z67" s="133">
        <f>COUNTIF(D67:F67,"=4")+COUNTIF(H67:J67,"=4")+COUNTIF(L67:N67,"=4")+COUNTIF(P67:R67,"=4")+COUNTIF(T67:V67,"=4")</f>
        <v>0</v>
      </c>
      <c r="AB67" s="79">
        <v>5</v>
      </c>
      <c r="AC67" s="156" t="s">
        <v>84</v>
      </c>
      <c r="AD67" s="181">
        <f t="shared" ref="AD67" si="143">X13</f>
        <v>6</v>
      </c>
      <c r="AE67" s="181">
        <f>AD67+X43</f>
        <v>15</v>
      </c>
      <c r="AF67" s="181">
        <f>AE67+X73</f>
        <v>18</v>
      </c>
      <c r="AG67" s="181">
        <f>AF67+S103</f>
        <v>22</v>
      </c>
      <c r="AH67" s="181">
        <f>AF67+X103</f>
        <v>22</v>
      </c>
      <c r="AI67" s="45">
        <f>Y13+Y43+Y73+Y103</f>
        <v>0</v>
      </c>
      <c r="AJ67" s="45">
        <f>Z13+Z43+Z73+Z103</f>
        <v>3</v>
      </c>
    </row>
    <row r="68" spans="1:36" ht="15.75" customHeight="1" thickBot="1" x14ac:dyDescent="0.3">
      <c r="A68" s="88"/>
      <c r="B68" s="164"/>
      <c r="C68" s="166"/>
      <c r="D68" s="167">
        <f>SUM(D67:F67)</f>
        <v>0</v>
      </c>
      <c r="E68" s="168"/>
      <c r="F68" s="169"/>
      <c r="G68" s="162"/>
      <c r="H68" s="167">
        <f>SUM(H67:J67)</f>
        <v>0</v>
      </c>
      <c r="I68" s="168"/>
      <c r="J68" s="169"/>
      <c r="K68" s="162"/>
      <c r="L68" s="167">
        <f>SUM(L67:N67)</f>
        <v>0</v>
      </c>
      <c r="M68" s="168"/>
      <c r="N68" s="169"/>
      <c r="O68" s="162"/>
      <c r="P68" s="167">
        <f>SUM(P67:R67)</f>
        <v>0</v>
      </c>
      <c r="Q68" s="168"/>
      <c r="R68" s="169"/>
      <c r="S68" s="162"/>
      <c r="T68" s="167">
        <f>SUM(T67:V67)</f>
        <v>0</v>
      </c>
      <c r="U68" s="168"/>
      <c r="V68" s="169"/>
      <c r="W68" s="162"/>
      <c r="X68" s="145"/>
      <c r="Y68" s="134"/>
      <c r="Z68" s="134"/>
      <c r="AB68" s="80"/>
      <c r="AC68" s="157"/>
      <c r="AD68" s="182"/>
      <c r="AE68" s="182"/>
      <c r="AF68" s="182"/>
      <c r="AG68" s="182"/>
      <c r="AH68" s="182"/>
      <c r="AI68" s="46"/>
      <c r="AJ68" s="46"/>
    </row>
    <row r="69" spans="1:36" ht="15" customHeight="1" x14ac:dyDescent="0.25">
      <c r="A69" s="87">
        <v>3</v>
      </c>
      <c r="B69" s="156" t="s">
        <v>101</v>
      </c>
      <c r="C69" s="158" t="s">
        <v>91</v>
      </c>
      <c r="D69" s="28">
        <v>0</v>
      </c>
      <c r="E69" s="29">
        <v>0</v>
      </c>
      <c r="F69" s="30">
        <v>0</v>
      </c>
      <c r="G69" s="160">
        <f>D70</f>
        <v>0</v>
      </c>
      <c r="H69" s="31">
        <v>0</v>
      </c>
      <c r="I69" s="29">
        <v>0</v>
      </c>
      <c r="J69" s="29">
        <v>0</v>
      </c>
      <c r="K69" s="160">
        <f>SUM(G69,H70)</f>
        <v>0</v>
      </c>
      <c r="L69" s="31">
        <v>0</v>
      </c>
      <c r="M69" s="29">
        <v>0</v>
      </c>
      <c r="N69" s="29">
        <v>0</v>
      </c>
      <c r="O69" s="160">
        <f>SUM(K69,L70)</f>
        <v>0</v>
      </c>
      <c r="P69" s="31">
        <v>0</v>
      </c>
      <c r="Q69" s="29">
        <v>3</v>
      </c>
      <c r="R69" s="29">
        <v>0</v>
      </c>
      <c r="S69" s="160">
        <f>SUM(O69,P70)</f>
        <v>3</v>
      </c>
      <c r="T69" s="31">
        <v>0</v>
      </c>
      <c r="U69" s="29">
        <v>2</v>
      </c>
      <c r="V69" s="29">
        <v>3</v>
      </c>
      <c r="W69" s="160">
        <f>SUM(S69,T70)</f>
        <v>8</v>
      </c>
      <c r="X69" s="128">
        <f>SUM(W69)</f>
        <v>8</v>
      </c>
      <c r="Y69" s="126">
        <f>COUNTIF(D69:F69,"=5")+COUNTIF(H69:J69,"=5")+COUNTIF(L69:N69,"=5")+COUNTIF(P69:R69,"=5")+COUNTIF(T69:V69,"=5")</f>
        <v>0</v>
      </c>
      <c r="Z69" s="126">
        <f>COUNTIF(D69:F69,"=4")+COUNTIF(H69:J69,"=4")+COUNTIF(L69:N69,"=4")+COUNTIF(P69:R69,"=4")+COUNTIF(T69:V69,"=4")</f>
        <v>0</v>
      </c>
      <c r="AB69" s="172">
        <v>6</v>
      </c>
      <c r="AC69" s="174" t="s">
        <v>78</v>
      </c>
      <c r="AD69" s="386">
        <f t="shared" ref="AD69" si="144">X15</f>
        <v>18</v>
      </c>
      <c r="AE69" s="386">
        <f>AD69+X45</f>
        <v>27</v>
      </c>
      <c r="AF69" s="386">
        <f>AE69+X75</f>
        <v>30</v>
      </c>
      <c r="AG69" s="386">
        <f>AF69+S105</f>
        <v>37</v>
      </c>
      <c r="AH69" s="386">
        <f>AF69+X105</f>
        <v>37</v>
      </c>
      <c r="AI69" s="387">
        <f>Y15+Y45+Y75+Y105</f>
        <v>2</v>
      </c>
      <c r="AJ69" s="387">
        <f>Z15+Z45+Z75+Z105</f>
        <v>2</v>
      </c>
    </row>
    <row r="70" spans="1:36" ht="15.75" customHeight="1" thickBot="1" x14ac:dyDescent="0.3">
      <c r="A70" s="88"/>
      <c r="B70" s="157"/>
      <c r="C70" s="159"/>
      <c r="D70" s="130">
        <f>SUM(D69:F69)</f>
        <v>0</v>
      </c>
      <c r="E70" s="130"/>
      <c r="F70" s="131"/>
      <c r="G70" s="143"/>
      <c r="H70" s="132">
        <f>SUM(H69:J69)</f>
        <v>0</v>
      </c>
      <c r="I70" s="130"/>
      <c r="J70" s="131"/>
      <c r="K70" s="143"/>
      <c r="L70" s="132">
        <f>SUM(L69:N69)</f>
        <v>0</v>
      </c>
      <c r="M70" s="130"/>
      <c r="N70" s="131"/>
      <c r="O70" s="143"/>
      <c r="P70" s="132">
        <f>SUM(P69:R69)</f>
        <v>3</v>
      </c>
      <c r="Q70" s="130"/>
      <c r="R70" s="131"/>
      <c r="S70" s="143"/>
      <c r="T70" s="132">
        <f>SUM(T69:V69)</f>
        <v>5</v>
      </c>
      <c r="U70" s="130"/>
      <c r="V70" s="131"/>
      <c r="W70" s="143"/>
      <c r="X70" s="129"/>
      <c r="Y70" s="127"/>
      <c r="Z70" s="127"/>
      <c r="AB70" s="173"/>
      <c r="AC70" s="178"/>
      <c r="AD70" s="389"/>
      <c r="AE70" s="389"/>
      <c r="AF70" s="389"/>
      <c r="AG70" s="389"/>
      <c r="AH70" s="389"/>
      <c r="AI70" s="390"/>
      <c r="AJ70" s="390"/>
    </row>
    <row r="71" spans="1:36" ht="15" customHeight="1" x14ac:dyDescent="0.25">
      <c r="A71" s="87">
        <v>4</v>
      </c>
      <c r="B71" s="163" t="s">
        <v>87</v>
      </c>
      <c r="C71" s="165" t="s">
        <v>99</v>
      </c>
      <c r="D71" s="11">
        <v>0</v>
      </c>
      <c r="E71" s="10">
        <v>0</v>
      </c>
      <c r="F71" s="9">
        <v>0</v>
      </c>
      <c r="G71" s="161">
        <f>D72</f>
        <v>0</v>
      </c>
      <c r="H71" s="8">
        <v>0</v>
      </c>
      <c r="I71" s="10">
        <v>5</v>
      </c>
      <c r="J71" s="10">
        <v>0</v>
      </c>
      <c r="K71" s="161">
        <f>SUM(G71,H72)</f>
        <v>5</v>
      </c>
      <c r="L71" s="8">
        <v>0</v>
      </c>
      <c r="M71" s="10">
        <v>3</v>
      </c>
      <c r="N71" s="10">
        <v>0</v>
      </c>
      <c r="O71" s="161">
        <f>SUM(K71,L72)</f>
        <v>8</v>
      </c>
      <c r="P71" s="8">
        <v>0</v>
      </c>
      <c r="Q71" s="10">
        <v>0</v>
      </c>
      <c r="R71" s="10">
        <v>0</v>
      </c>
      <c r="S71" s="161">
        <f>SUM(O71,P72)</f>
        <v>8</v>
      </c>
      <c r="T71" s="8">
        <v>0</v>
      </c>
      <c r="U71" s="10">
        <v>0</v>
      </c>
      <c r="V71" s="10">
        <v>0</v>
      </c>
      <c r="W71" s="161">
        <f>SUM(S71,T72)</f>
        <v>8</v>
      </c>
      <c r="X71" s="144">
        <f>SUM(W71)</f>
        <v>8</v>
      </c>
      <c r="Y71" s="133">
        <f>COUNTIF(D71:F71,"=5")+COUNTIF(H71:J71,"=5")+COUNTIF(L71:N71,"=5")+COUNTIF(P71:R71,"=5")+COUNTIF(T71:V71,"=5")</f>
        <v>1</v>
      </c>
      <c r="Z71" s="133">
        <f>COUNTIF(D71:F71,"=4")+COUNTIF(H71:J71,"=4")+COUNTIF(L71:N71,"=4")+COUNTIF(P71:R71,"=4")+COUNTIF(T71:V71,"=4")</f>
        <v>0</v>
      </c>
      <c r="AB71" s="170">
        <v>7</v>
      </c>
      <c r="AC71" s="156" t="s">
        <v>75</v>
      </c>
      <c r="AD71" s="181">
        <f t="shared" ref="AD71" si="145">X17</f>
        <v>24</v>
      </c>
      <c r="AE71" s="181">
        <f>AD71+X47</f>
        <v>53</v>
      </c>
      <c r="AF71" s="181">
        <f>AE71+X77</f>
        <v>78</v>
      </c>
      <c r="AG71" s="181">
        <f>AF71+S107</f>
        <v>91</v>
      </c>
      <c r="AH71" s="181">
        <f>AF71+X107</f>
        <v>91</v>
      </c>
      <c r="AI71" s="45">
        <f>Y17+Y47+Y77+Y107</f>
        <v>5</v>
      </c>
      <c r="AJ71" s="45">
        <f>Z17+Z47+Z77+Z107</f>
        <v>8</v>
      </c>
    </row>
    <row r="72" spans="1:36" ht="15.75" customHeight="1" thickBot="1" x14ac:dyDescent="0.3">
      <c r="A72" s="88"/>
      <c r="B72" s="164"/>
      <c r="C72" s="166"/>
      <c r="D72" s="167">
        <f>SUM(D71:F71)</f>
        <v>0</v>
      </c>
      <c r="E72" s="168"/>
      <c r="F72" s="169"/>
      <c r="G72" s="162"/>
      <c r="H72" s="167">
        <f>SUM(H71:J71)</f>
        <v>5</v>
      </c>
      <c r="I72" s="168"/>
      <c r="J72" s="169"/>
      <c r="K72" s="162"/>
      <c r="L72" s="167">
        <f>SUM(L71:N71)</f>
        <v>3</v>
      </c>
      <c r="M72" s="168"/>
      <c r="N72" s="169"/>
      <c r="O72" s="162"/>
      <c r="P72" s="167">
        <f>SUM(P71:R71)</f>
        <v>0</v>
      </c>
      <c r="Q72" s="168"/>
      <c r="R72" s="169"/>
      <c r="S72" s="162"/>
      <c r="T72" s="167">
        <f>SUM(T71:V71)</f>
        <v>0</v>
      </c>
      <c r="U72" s="168"/>
      <c r="V72" s="169"/>
      <c r="W72" s="162"/>
      <c r="X72" s="145"/>
      <c r="Y72" s="134"/>
      <c r="Z72" s="134"/>
      <c r="AB72" s="171"/>
      <c r="AC72" s="157"/>
      <c r="AD72" s="182"/>
      <c r="AE72" s="182"/>
      <c r="AF72" s="182"/>
      <c r="AG72" s="182"/>
      <c r="AH72" s="182"/>
      <c r="AI72" s="46"/>
      <c r="AJ72" s="46"/>
    </row>
    <row r="73" spans="1:36" ht="15" customHeight="1" x14ac:dyDescent="0.25">
      <c r="A73" s="87">
        <v>5</v>
      </c>
      <c r="B73" s="156" t="s">
        <v>84</v>
      </c>
      <c r="C73" s="158" t="s">
        <v>96</v>
      </c>
      <c r="D73" s="28">
        <v>0</v>
      </c>
      <c r="E73" s="29">
        <v>0</v>
      </c>
      <c r="F73" s="30">
        <v>0</v>
      </c>
      <c r="G73" s="160">
        <f>D74</f>
        <v>0</v>
      </c>
      <c r="H73" s="31">
        <v>0</v>
      </c>
      <c r="I73" s="29">
        <v>0</v>
      </c>
      <c r="J73" s="29">
        <v>0</v>
      </c>
      <c r="K73" s="160">
        <f>SUM(G73,H74)</f>
        <v>0</v>
      </c>
      <c r="L73" s="31">
        <v>0</v>
      </c>
      <c r="M73" s="29">
        <v>0</v>
      </c>
      <c r="N73" s="29">
        <v>0</v>
      </c>
      <c r="O73" s="160">
        <f>SUM(K73,L74)</f>
        <v>0</v>
      </c>
      <c r="P73" s="31">
        <v>0</v>
      </c>
      <c r="Q73" s="29">
        <v>0</v>
      </c>
      <c r="R73" s="29">
        <v>0</v>
      </c>
      <c r="S73" s="160">
        <f>SUM(O73,P74)</f>
        <v>0</v>
      </c>
      <c r="T73" s="31">
        <v>0</v>
      </c>
      <c r="U73" s="29">
        <v>0</v>
      </c>
      <c r="V73" s="29">
        <v>3</v>
      </c>
      <c r="W73" s="160">
        <f>SUM(S73,T74)</f>
        <v>3</v>
      </c>
      <c r="X73" s="128">
        <f>SUM(W73)</f>
        <v>3</v>
      </c>
      <c r="Y73" s="126">
        <f>COUNTIF(D73:F73,"=5")+COUNTIF(H73:J73,"=5")+COUNTIF(L73:N73,"=5")+COUNTIF(P73:R73,"=5")+COUNTIF(T73:V73,"=5")</f>
        <v>0</v>
      </c>
      <c r="Z73" s="126">
        <f>COUNTIF(D73:F73,"=4")+COUNTIF(H73:J73,"=4")+COUNTIF(L73:N73,"=4")+COUNTIF(P73:R73,"=4")+COUNTIF(T73:V73,"=4")</f>
        <v>0</v>
      </c>
      <c r="AB73" s="172">
        <v>8</v>
      </c>
      <c r="AC73" s="174" t="s">
        <v>80</v>
      </c>
      <c r="AD73" s="302">
        <f t="shared" ref="AD73" si="146">X19</f>
        <v>11</v>
      </c>
      <c r="AE73" s="302">
        <f>AD73+X49</f>
        <v>19</v>
      </c>
      <c r="AF73" s="302">
        <f>AE73+X79</f>
        <v>29</v>
      </c>
      <c r="AG73" s="302">
        <f>AF73+S109</f>
        <v>31</v>
      </c>
      <c r="AH73" s="302">
        <f>AF73+X109</f>
        <v>31</v>
      </c>
      <c r="AI73" s="384">
        <f>Y19+Y49+Y79+Y109</f>
        <v>0</v>
      </c>
      <c r="AJ73" s="384">
        <f>Z19+Z49+Z79+Z109</f>
        <v>2</v>
      </c>
    </row>
    <row r="74" spans="1:36" ht="15.75" customHeight="1" thickBot="1" x14ac:dyDescent="0.3">
      <c r="A74" s="88"/>
      <c r="B74" s="157"/>
      <c r="C74" s="159"/>
      <c r="D74" s="132">
        <f>SUM(D73:F73)</f>
        <v>0</v>
      </c>
      <c r="E74" s="130"/>
      <c r="F74" s="131"/>
      <c r="G74" s="143"/>
      <c r="H74" s="132">
        <f>SUM(H73:J73)</f>
        <v>0</v>
      </c>
      <c r="I74" s="130"/>
      <c r="J74" s="131"/>
      <c r="K74" s="143"/>
      <c r="L74" s="132">
        <f>SUM(L73:N73)</f>
        <v>0</v>
      </c>
      <c r="M74" s="130"/>
      <c r="N74" s="131"/>
      <c r="O74" s="143"/>
      <c r="P74" s="132">
        <f>SUM(P73:R73)</f>
        <v>0</v>
      </c>
      <c r="Q74" s="130"/>
      <c r="R74" s="131"/>
      <c r="S74" s="143"/>
      <c r="T74" s="132">
        <f>SUM(T73:V73)</f>
        <v>3</v>
      </c>
      <c r="U74" s="130"/>
      <c r="V74" s="131"/>
      <c r="W74" s="143"/>
      <c r="X74" s="129"/>
      <c r="Y74" s="127"/>
      <c r="Z74" s="127"/>
      <c r="AB74" s="173"/>
      <c r="AC74" s="178"/>
      <c r="AD74" s="303"/>
      <c r="AE74" s="303"/>
      <c r="AF74" s="303"/>
      <c r="AG74" s="303"/>
      <c r="AH74" s="303"/>
      <c r="AI74" s="383"/>
      <c r="AJ74" s="383"/>
    </row>
    <row r="75" spans="1:36" ht="15" customHeight="1" x14ac:dyDescent="0.25">
      <c r="A75" s="172">
        <v>6</v>
      </c>
      <c r="B75" s="174" t="s">
        <v>78</v>
      </c>
      <c r="C75" s="176" t="s">
        <v>94</v>
      </c>
      <c r="D75" s="8">
        <v>0</v>
      </c>
      <c r="E75" s="10">
        <v>0</v>
      </c>
      <c r="F75" s="10">
        <v>0</v>
      </c>
      <c r="G75" s="161">
        <f>D76</f>
        <v>0</v>
      </c>
      <c r="H75" s="8">
        <v>3</v>
      </c>
      <c r="I75" s="10">
        <v>0</v>
      </c>
      <c r="J75" s="10">
        <v>0</v>
      </c>
      <c r="K75" s="161">
        <f>SUM(G75,H76)</f>
        <v>3</v>
      </c>
      <c r="L75" s="11">
        <v>0</v>
      </c>
      <c r="M75" s="10">
        <v>0</v>
      </c>
      <c r="N75" s="10">
        <v>0</v>
      </c>
      <c r="O75" s="161">
        <f>SUM(K75,L76)</f>
        <v>3</v>
      </c>
      <c r="P75" s="8">
        <v>0</v>
      </c>
      <c r="Q75" s="10">
        <v>0</v>
      </c>
      <c r="R75" s="10">
        <v>0</v>
      </c>
      <c r="S75" s="161">
        <f>SUM(O75,P76)</f>
        <v>3</v>
      </c>
      <c r="T75" s="11">
        <v>0</v>
      </c>
      <c r="U75" s="10">
        <v>0</v>
      </c>
      <c r="V75" s="10">
        <v>0</v>
      </c>
      <c r="W75" s="161">
        <f>SUM(S75,T76)</f>
        <v>3</v>
      </c>
      <c r="X75" s="144">
        <f>SUM(W75)</f>
        <v>3</v>
      </c>
      <c r="Y75" s="133">
        <f>COUNTIF(D75:F75,"=5")+COUNTIF(H75:J75,"=5")+COUNTIF(L75:N75,"=5")+COUNTIF(P75:R75,"=5")+COUNTIF(T75:V75,"=5")</f>
        <v>0</v>
      </c>
      <c r="Z75" s="133">
        <f>COUNTIF(D75:F75,"=4")+COUNTIF(H75:J75,"=4")+COUNTIF(L75:N75,"=4")+COUNTIF(P75:R75,"=4")+COUNTIF(T75:V75,"=4")</f>
        <v>0</v>
      </c>
      <c r="AB75" s="170">
        <v>9</v>
      </c>
      <c r="AC75" s="156" t="s">
        <v>83</v>
      </c>
      <c r="AD75" s="181">
        <f t="shared" ref="AD75" si="147">X21</f>
        <v>41</v>
      </c>
      <c r="AE75" s="181">
        <f>AD75+X51</f>
        <v>55</v>
      </c>
      <c r="AF75" s="181">
        <f>AE75+X81</f>
        <v>57</v>
      </c>
      <c r="AG75" s="181">
        <f>AF75+S111</f>
        <v>57</v>
      </c>
      <c r="AH75" s="181">
        <f>AF75+X111</f>
        <v>57</v>
      </c>
      <c r="AI75" s="45">
        <f>Y21+Y51+Y81+Y111</f>
        <v>2</v>
      </c>
      <c r="AJ75" s="45">
        <f>Z21+Z51+Z81+Z111</f>
        <v>4</v>
      </c>
    </row>
    <row r="76" spans="1:36" ht="15.75" customHeight="1" thickBot="1" x14ac:dyDescent="0.3">
      <c r="A76" s="173"/>
      <c r="B76" s="178"/>
      <c r="C76" s="177"/>
      <c r="D76" s="167">
        <f>SUM(D75:F75)</f>
        <v>0</v>
      </c>
      <c r="E76" s="168"/>
      <c r="F76" s="169"/>
      <c r="G76" s="162"/>
      <c r="H76" s="167">
        <f>SUM(H75:J75)</f>
        <v>3</v>
      </c>
      <c r="I76" s="168"/>
      <c r="J76" s="169"/>
      <c r="K76" s="162"/>
      <c r="L76" s="167">
        <f>SUM(L75:N75)</f>
        <v>0</v>
      </c>
      <c r="M76" s="168"/>
      <c r="N76" s="169"/>
      <c r="O76" s="162"/>
      <c r="P76" s="167">
        <f>SUM(P75:R75)</f>
        <v>0</v>
      </c>
      <c r="Q76" s="168"/>
      <c r="R76" s="169"/>
      <c r="S76" s="162"/>
      <c r="T76" s="167">
        <f>SUM(T75:V75)</f>
        <v>0</v>
      </c>
      <c r="U76" s="168"/>
      <c r="V76" s="169"/>
      <c r="W76" s="162"/>
      <c r="X76" s="145"/>
      <c r="Y76" s="134"/>
      <c r="Z76" s="134"/>
      <c r="AB76" s="171"/>
      <c r="AC76" s="157"/>
      <c r="AD76" s="182"/>
      <c r="AE76" s="182"/>
      <c r="AF76" s="182"/>
      <c r="AG76" s="182"/>
      <c r="AH76" s="182"/>
      <c r="AI76" s="46"/>
      <c r="AJ76" s="46"/>
    </row>
    <row r="77" spans="1:36" ht="15" customHeight="1" x14ac:dyDescent="0.25">
      <c r="A77" s="170">
        <v>7</v>
      </c>
      <c r="B77" s="156" t="s">
        <v>75</v>
      </c>
      <c r="C77" s="158" t="s">
        <v>90</v>
      </c>
      <c r="D77" s="31">
        <v>3</v>
      </c>
      <c r="E77" s="29">
        <v>3</v>
      </c>
      <c r="F77" s="29">
        <v>0</v>
      </c>
      <c r="G77" s="160">
        <f>D78</f>
        <v>6</v>
      </c>
      <c r="H77" s="31">
        <v>4</v>
      </c>
      <c r="I77" s="29">
        <v>0</v>
      </c>
      <c r="J77" s="29">
        <v>0</v>
      </c>
      <c r="K77" s="160">
        <f>SUM(G77,H78)</f>
        <v>10</v>
      </c>
      <c r="L77" s="28">
        <v>3</v>
      </c>
      <c r="M77" s="29">
        <v>0</v>
      </c>
      <c r="N77" s="29">
        <v>5</v>
      </c>
      <c r="O77" s="160">
        <f>SUM(K77,L78)</f>
        <v>18</v>
      </c>
      <c r="P77" s="31">
        <v>0</v>
      </c>
      <c r="Q77" s="29">
        <v>4</v>
      </c>
      <c r="R77" s="29">
        <v>0</v>
      </c>
      <c r="S77" s="160">
        <f>SUM(O77,P78)</f>
        <v>22</v>
      </c>
      <c r="T77" s="28">
        <v>3</v>
      </c>
      <c r="U77" s="29">
        <v>0</v>
      </c>
      <c r="V77" s="29">
        <v>0</v>
      </c>
      <c r="W77" s="160">
        <f>SUM(S77,T78)</f>
        <v>25</v>
      </c>
      <c r="X77" s="128">
        <f>SUM(W77)</f>
        <v>25</v>
      </c>
      <c r="Y77" s="126">
        <f>COUNTIF(D77:F77,"=5")+COUNTIF(H77:J77,"=5")+COUNTIF(L77:N77,"=5")+COUNTIF(P77:R77,"=5")+COUNTIF(T77:V77,"=5")</f>
        <v>1</v>
      </c>
      <c r="Z77" s="126">
        <f>COUNTIF(D77:F77,"=4")+COUNTIF(H77:J77,"=4")+COUNTIF(L77:N77,"=4")+COUNTIF(P77:R77,"=4")+COUNTIF(T77:V77,"=4")</f>
        <v>2</v>
      </c>
      <c r="AB77" s="172">
        <v>10</v>
      </c>
      <c r="AC77" s="163" t="s">
        <v>102</v>
      </c>
      <c r="AD77" s="386">
        <f t="shared" ref="AD77" si="148">X23</f>
        <v>12</v>
      </c>
      <c r="AE77" s="386">
        <f>AD77+X53</f>
        <v>31</v>
      </c>
      <c r="AF77" s="386">
        <f>AE77+X83</f>
        <v>47</v>
      </c>
      <c r="AG77" s="386">
        <f>AF77+S113</f>
        <v>50</v>
      </c>
      <c r="AH77" s="386">
        <f>AF77+X113</f>
        <v>50</v>
      </c>
      <c r="AI77" s="387">
        <f>Y23+Y53+Y83+Y113</f>
        <v>2</v>
      </c>
      <c r="AJ77" s="387">
        <f>Z23+Z53+Z83+Z113</f>
        <v>5</v>
      </c>
    </row>
    <row r="78" spans="1:36" ht="15.75" customHeight="1" thickBot="1" x14ac:dyDescent="0.3">
      <c r="A78" s="171"/>
      <c r="B78" s="157"/>
      <c r="C78" s="159"/>
      <c r="D78" s="132">
        <f>SUM(D77:F77)</f>
        <v>6</v>
      </c>
      <c r="E78" s="130"/>
      <c r="F78" s="131"/>
      <c r="G78" s="143"/>
      <c r="H78" s="132">
        <f>SUM(H77:J77)</f>
        <v>4</v>
      </c>
      <c r="I78" s="130"/>
      <c r="J78" s="131"/>
      <c r="K78" s="143"/>
      <c r="L78" s="132">
        <f>SUM(L77:N77)</f>
        <v>8</v>
      </c>
      <c r="M78" s="130"/>
      <c r="N78" s="131"/>
      <c r="O78" s="143"/>
      <c r="P78" s="132">
        <f>SUM(P77:R77)</f>
        <v>4</v>
      </c>
      <c r="Q78" s="130"/>
      <c r="R78" s="131"/>
      <c r="S78" s="143"/>
      <c r="T78" s="132">
        <f>SUM(T77:V77)</f>
        <v>3</v>
      </c>
      <c r="U78" s="130"/>
      <c r="V78" s="131"/>
      <c r="W78" s="143"/>
      <c r="X78" s="129"/>
      <c r="Y78" s="127"/>
      <c r="Z78" s="127"/>
      <c r="AB78" s="173"/>
      <c r="AC78" s="164"/>
      <c r="AD78" s="389"/>
      <c r="AE78" s="389"/>
      <c r="AF78" s="389"/>
      <c r="AG78" s="389"/>
      <c r="AH78" s="389"/>
      <c r="AI78" s="390"/>
      <c r="AJ78" s="390"/>
    </row>
    <row r="79" spans="1:36" ht="15" customHeight="1" x14ac:dyDescent="0.25">
      <c r="A79" s="172">
        <v>8</v>
      </c>
      <c r="B79" s="174" t="s">
        <v>80</v>
      </c>
      <c r="C79" s="176" t="s">
        <v>95</v>
      </c>
      <c r="D79" s="8">
        <v>0</v>
      </c>
      <c r="E79" s="10">
        <v>2</v>
      </c>
      <c r="F79" s="10">
        <v>0</v>
      </c>
      <c r="G79" s="161">
        <f t="shared" ref="G79" si="149">D80</f>
        <v>2</v>
      </c>
      <c r="H79" s="8">
        <v>0</v>
      </c>
      <c r="I79" s="10">
        <v>0</v>
      </c>
      <c r="J79" s="10">
        <v>0</v>
      </c>
      <c r="K79" s="161">
        <f t="shared" ref="K79" si="150">SUM(G79,H80)</f>
        <v>2</v>
      </c>
      <c r="L79" s="11">
        <v>0</v>
      </c>
      <c r="M79" s="10">
        <v>3</v>
      </c>
      <c r="N79" s="10">
        <v>2</v>
      </c>
      <c r="O79" s="161">
        <f t="shared" ref="O79" si="151">SUM(K79,L80)</f>
        <v>7</v>
      </c>
      <c r="P79" s="8">
        <v>0</v>
      </c>
      <c r="Q79" s="10">
        <v>0</v>
      </c>
      <c r="R79" s="10">
        <v>0</v>
      </c>
      <c r="S79" s="161">
        <f t="shared" ref="S79" si="152">SUM(O79,P80)</f>
        <v>7</v>
      </c>
      <c r="T79" s="11">
        <v>3</v>
      </c>
      <c r="U79" s="10">
        <v>0</v>
      </c>
      <c r="V79" s="10">
        <v>0</v>
      </c>
      <c r="W79" s="161">
        <f t="shared" ref="W79" si="153">SUM(S79,T80)</f>
        <v>10</v>
      </c>
      <c r="X79" s="144">
        <f>SUM(W79)</f>
        <v>10</v>
      </c>
      <c r="Y79" s="133">
        <f>COUNTIF(D79:F79,"=5")+COUNTIF(H79:J79,"=5")+COUNTIF(L79:N79,"=5")+COUNTIF(P79:R79,"=5")+COUNTIF(T79:V79,"=5")</f>
        <v>0</v>
      </c>
      <c r="Z79" s="133">
        <f>COUNTIF(D79:F79,"=4")+COUNTIF(H79:J79,"=4")+COUNTIF(L79:N79,"=4")+COUNTIF(P79:R79,"=4")+COUNTIF(T79:V79,"=4")</f>
        <v>0</v>
      </c>
      <c r="AB79" s="170">
        <v>11</v>
      </c>
      <c r="AC79" s="156" t="s">
        <v>81</v>
      </c>
      <c r="AD79" s="181">
        <f t="shared" ref="AD79" si="154">X25</f>
        <v>18</v>
      </c>
      <c r="AE79" s="181">
        <f>AD79+X55</f>
        <v>41</v>
      </c>
      <c r="AF79" s="181">
        <f>AE79+X85</f>
        <v>59</v>
      </c>
      <c r="AG79" s="181">
        <f>AF79+S115</f>
        <v>70</v>
      </c>
      <c r="AH79" s="181">
        <f>AF79+X115</f>
        <v>70</v>
      </c>
      <c r="AI79" s="45">
        <f>Y25+Y55+Y85+Y115</f>
        <v>3</v>
      </c>
      <c r="AJ79" s="45">
        <f>Z25+Z55+Z85+Z115</f>
        <v>9</v>
      </c>
    </row>
    <row r="80" spans="1:36" ht="15.75" customHeight="1" thickBot="1" x14ac:dyDescent="0.3">
      <c r="A80" s="173"/>
      <c r="B80" s="178"/>
      <c r="C80" s="177"/>
      <c r="D80" s="167">
        <f t="shared" ref="D80" si="155">SUM(D79:F79)</f>
        <v>2</v>
      </c>
      <c r="E80" s="168"/>
      <c r="F80" s="169"/>
      <c r="G80" s="162"/>
      <c r="H80" s="167">
        <f t="shared" ref="H80" si="156">SUM(H79:J79)</f>
        <v>0</v>
      </c>
      <c r="I80" s="168"/>
      <c r="J80" s="169"/>
      <c r="K80" s="162"/>
      <c r="L80" s="167">
        <f t="shared" ref="L80" si="157">SUM(L79:N79)</f>
        <v>5</v>
      </c>
      <c r="M80" s="168"/>
      <c r="N80" s="169"/>
      <c r="O80" s="162"/>
      <c r="P80" s="167">
        <f t="shared" ref="P80" si="158">SUM(P79:R79)</f>
        <v>0</v>
      </c>
      <c r="Q80" s="168"/>
      <c r="R80" s="169"/>
      <c r="S80" s="162"/>
      <c r="T80" s="167">
        <f t="shared" ref="T80" si="159">SUM(T79:V79)</f>
        <v>3</v>
      </c>
      <c r="U80" s="168"/>
      <c r="V80" s="169"/>
      <c r="W80" s="162"/>
      <c r="X80" s="145"/>
      <c r="Y80" s="134"/>
      <c r="Z80" s="134"/>
      <c r="AB80" s="171"/>
      <c r="AC80" s="157"/>
      <c r="AD80" s="182"/>
      <c r="AE80" s="182"/>
      <c r="AF80" s="182"/>
      <c r="AG80" s="182"/>
      <c r="AH80" s="182"/>
      <c r="AI80" s="46"/>
      <c r="AJ80" s="46"/>
    </row>
    <row r="81" spans="1:36" ht="15" customHeight="1" x14ac:dyDescent="0.25">
      <c r="A81" s="170">
        <v>9</v>
      </c>
      <c r="B81" s="156" t="s">
        <v>83</v>
      </c>
      <c r="C81" s="158" t="s">
        <v>95</v>
      </c>
      <c r="D81" s="31">
        <v>0</v>
      </c>
      <c r="E81" s="29">
        <v>0</v>
      </c>
      <c r="F81" s="29">
        <v>0</v>
      </c>
      <c r="G81" s="160">
        <f t="shared" ref="G81" si="160">D82</f>
        <v>0</v>
      </c>
      <c r="H81" s="31">
        <v>0</v>
      </c>
      <c r="I81" s="29">
        <v>0</v>
      </c>
      <c r="J81" s="29">
        <v>0</v>
      </c>
      <c r="K81" s="160">
        <f t="shared" ref="K81" si="161">SUM(G81,H82)</f>
        <v>0</v>
      </c>
      <c r="L81" s="28">
        <v>0</v>
      </c>
      <c r="M81" s="29">
        <v>0</v>
      </c>
      <c r="N81" s="29">
        <v>0</v>
      </c>
      <c r="O81" s="160">
        <f t="shared" ref="O81" si="162">SUM(K81,L82)</f>
        <v>0</v>
      </c>
      <c r="P81" s="31">
        <v>0</v>
      </c>
      <c r="Q81" s="29">
        <v>0</v>
      </c>
      <c r="R81" s="29">
        <v>2</v>
      </c>
      <c r="S81" s="160">
        <f t="shared" ref="S81" si="163">SUM(O81,P82)</f>
        <v>2</v>
      </c>
      <c r="T81" s="28">
        <v>0</v>
      </c>
      <c r="U81" s="29">
        <v>0</v>
      </c>
      <c r="V81" s="29">
        <v>0</v>
      </c>
      <c r="W81" s="160">
        <f t="shared" ref="W81" si="164">SUM(S81,T82)</f>
        <v>2</v>
      </c>
      <c r="X81" s="128">
        <f>SUM(W81)</f>
        <v>2</v>
      </c>
      <c r="Y81" s="126">
        <f>COUNTIF(D81:F81,"=5")+COUNTIF(H81:J81,"=5")+COUNTIF(L81:N81,"=5")+COUNTIF(P81:R81,"=5")+COUNTIF(T81:V81,"=5")</f>
        <v>0</v>
      </c>
      <c r="Z81" s="126">
        <f>COUNTIF(D81:F81,"=4")+COUNTIF(H81:J81,"=4")+COUNTIF(L81:N81,"=4")+COUNTIF(P81:R81,"=4")+COUNTIF(T81:V81,"=4")</f>
        <v>0</v>
      </c>
      <c r="AB81" s="172">
        <v>12</v>
      </c>
      <c r="AC81" s="174" t="s">
        <v>77</v>
      </c>
      <c r="AD81" s="302">
        <f t="shared" ref="AD81" si="165">X27</f>
        <v>40</v>
      </c>
      <c r="AE81" s="302">
        <f>AD81+X57</f>
        <v>70</v>
      </c>
      <c r="AF81" s="302">
        <f>AE81+X87</f>
        <v>105</v>
      </c>
      <c r="AG81" s="302">
        <f>AF81+S117</f>
        <v>117</v>
      </c>
      <c r="AH81" s="302">
        <f>AF81+X117</f>
        <v>121</v>
      </c>
      <c r="AI81" s="384">
        <f>Y27+Y57+Y87+Y117</f>
        <v>5</v>
      </c>
      <c r="AJ81" s="384">
        <f>Z27+Z57+Z87+Z117</f>
        <v>10</v>
      </c>
    </row>
    <row r="82" spans="1:36" ht="15.75" customHeight="1" thickBot="1" x14ac:dyDescent="0.3">
      <c r="A82" s="171"/>
      <c r="B82" s="157"/>
      <c r="C82" s="159"/>
      <c r="D82" s="132">
        <f t="shared" ref="D82" si="166">SUM(D81:F81)</f>
        <v>0</v>
      </c>
      <c r="E82" s="130"/>
      <c r="F82" s="131"/>
      <c r="G82" s="143"/>
      <c r="H82" s="132">
        <f t="shared" ref="H82" si="167">SUM(H81:J81)</f>
        <v>0</v>
      </c>
      <c r="I82" s="130"/>
      <c r="J82" s="131"/>
      <c r="K82" s="143"/>
      <c r="L82" s="132">
        <f t="shared" ref="L82" si="168">SUM(L81:N81)</f>
        <v>0</v>
      </c>
      <c r="M82" s="130"/>
      <c r="N82" s="131"/>
      <c r="O82" s="143"/>
      <c r="P82" s="132">
        <f t="shared" ref="P82" si="169">SUM(P81:R81)</f>
        <v>2</v>
      </c>
      <c r="Q82" s="130"/>
      <c r="R82" s="131"/>
      <c r="S82" s="143"/>
      <c r="T82" s="132">
        <f t="shared" ref="T82" si="170">SUM(T81:V81)</f>
        <v>0</v>
      </c>
      <c r="U82" s="130"/>
      <c r="V82" s="131"/>
      <c r="W82" s="143"/>
      <c r="X82" s="129"/>
      <c r="Y82" s="127"/>
      <c r="Z82" s="127"/>
      <c r="AB82" s="173"/>
      <c r="AC82" s="178"/>
      <c r="AD82" s="303"/>
      <c r="AE82" s="303"/>
      <c r="AF82" s="303"/>
      <c r="AG82" s="303"/>
      <c r="AH82" s="303"/>
      <c r="AI82" s="383"/>
      <c r="AJ82" s="383"/>
    </row>
    <row r="83" spans="1:36" ht="15" customHeight="1" x14ac:dyDescent="0.25">
      <c r="A83" s="297">
        <v>10</v>
      </c>
      <c r="B83" s="163" t="s">
        <v>102</v>
      </c>
      <c r="C83" s="165" t="s">
        <v>95</v>
      </c>
      <c r="D83" s="8">
        <v>0</v>
      </c>
      <c r="E83" s="10">
        <v>3</v>
      </c>
      <c r="F83" s="10">
        <v>0</v>
      </c>
      <c r="G83" s="161">
        <f t="shared" ref="G83" si="171">D84</f>
        <v>3</v>
      </c>
      <c r="H83" s="8">
        <v>0</v>
      </c>
      <c r="I83" s="10">
        <v>0</v>
      </c>
      <c r="J83" s="10">
        <v>0</v>
      </c>
      <c r="K83" s="161">
        <f t="shared" ref="K83" si="172">SUM(G83,H84)</f>
        <v>3</v>
      </c>
      <c r="L83" s="11">
        <v>0</v>
      </c>
      <c r="M83" s="10">
        <v>4</v>
      </c>
      <c r="N83" s="10">
        <v>4</v>
      </c>
      <c r="O83" s="161">
        <f t="shared" ref="O83" si="173">SUM(K83,L84)</f>
        <v>11</v>
      </c>
      <c r="P83" s="8">
        <v>0</v>
      </c>
      <c r="Q83" s="10">
        <v>0</v>
      </c>
      <c r="R83" s="10">
        <v>0</v>
      </c>
      <c r="S83" s="161">
        <f t="shared" ref="S83" si="174">SUM(O83,P84)</f>
        <v>11</v>
      </c>
      <c r="T83" s="11">
        <v>3</v>
      </c>
      <c r="U83" s="10">
        <v>0</v>
      </c>
      <c r="V83" s="10">
        <v>2</v>
      </c>
      <c r="W83" s="161">
        <f t="shared" ref="W83" si="175">SUM(S83,T84)</f>
        <v>16</v>
      </c>
      <c r="X83" s="144">
        <f t="shared" ref="X83" si="176">SUM(W83)</f>
        <v>16</v>
      </c>
      <c r="Y83" s="133">
        <f t="shared" ref="Y83" si="177">COUNTIF(D83:F83,"=5")+COUNTIF(H83:J83,"=5")+COUNTIF(L83:N83,"=5")+COUNTIF(P83:R83,"=5")+COUNTIF(T83:V83,"=5")</f>
        <v>0</v>
      </c>
      <c r="Z83" s="133">
        <f t="shared" ref="Z83" si="178">COUNTIF(D83:F83,"=4")+COUNTIF(H83:J83,"=4")+COUNTIF(L83:N83,"=4")+COUNTIF(P83:R83,"=4")+COUNTIF(T83:V83,"=4")</f>
        <v>2</v>
      </c>
      <c r="AB83" s="170">
        <v>13</v>
      </c>
      <c r="AC83" s="156" t="s">
        <v>57</v>
      </c>
      <c r="AD83" s="181">
        <f t="shared" ref="AD83" si="179">X29</f>
        <v>33</v>
      </c>
      <c r="AE83" s="181">
        <f>AD83+X59</f>
        <v>51</v>
      </c>
      <c r="AF83" s="181">
        <f>AE83+X89</f>
        <v>63</v>
      </c>
      <c r="AG83" s="181">
        <f>AF83+S119</f>
        <v>63</v>
      </c>
      <c r="AH83" s="181">
        <f>AF83+X119</f>
        <v>63</v>
      </c>
      <c r="AI83" s="45">
        <f>Y29+Y59+Y89+Y119</f>
        <v>5</v>
      </c>
      <c r="AJ83" s="45">
        <f>Z29+Z59+Z89+Z119</f>
        <v>7</v>
      </c>
    </row>
    <row r="84" spans="1:36" ht="15.75" customHeight="1" thickBot="1" x14ac:dyDescent="0.3">
      <c r="A84" s="298"/>
      <c r="B84" s="164"/>
      <c r="C84" s="166"/>
      <c r="D84" s="167">
        <f t="shared" ref="D84" si="180">SUM(D83:F83)</f>
        <v>3</v>
      </c>
      <c r="E84" s="168"/>
      <c r="F84" s="169"/>
      <c r="G84" s="162"/>
      <c r="H84" s="167">
        <f t="shared" ref="H84" si="181">SUM(H83:J83)</f>
        <v>0</v>
      </c>
      <c r="I84" s="168"/>
      <c r="J84" s="169"/>
      <c r="K84" s="162"/>
      <c r="L84" s="167">
        <f t="shared" ref="L84" si="182">SUM(L83:N83)</f>
        <v>8</v>
      </c>
      <c r="M84" s="168"/>
      <c r="N84" s="169"/>
      <c r="O84" s="162"/>
      <c r="P84" s="167">
        <f t="shared" ref="P84" si="183">SUM(P83:R83)</f>
        <v>0</v>
      </c>
      <c r="Q84" s="168"/>
      <c r="R84" s="169"/>
      <c r="S84" s="162"/>
      <c r="T84" s="167">
        <f t="shared" ref="T84" si="184">SUM(T83:V83)</f>
        <v>5</v>
      </c>
      <c r="U84" s="168"/>
      <c r="V84" s="169"/>
      <c r="W84" s="162"/>
      <c r="X84" s="145"/>
      <c r="Y84" s="134"/>
      <c r="Z84" s="134"/>
      <c r="AB84" s="171"/>
      <c r="AC84" s="157"/>
      <c r="AD84" s="182"/>
      <c r="AE84" s="182"/>
      <c r="AF84" s="182"/>
      <c r="AG84" s="182"/>
      <c r="AH84" s="182"/>
      <c r="AI84" s="46"/>
      <c r="AJ84" s="46"/>
    </row>
    <row r="85" spans="1:36" ht="15" customHeight="1" x14ac:dyDescent="0.25">
      <c r="A85" s="297">
        <v>11</v>
      </c>
      <c r="B85" s="156" t="s">
        <v>81</v>
      </c>
      <c r="C85" s="158" t="s">
        <v>95</v>
      </c>
      <c r="D85" s="31">
        <v>0</v>
      </c>
      <c r="E85" s="29">
        <v>0</v>
      </c>
      <c r="F85" s="29">
        <v>0</v>
      </c>
      <c r="G85" s="160">
        <f t="shared" ref="G85" si="185">D86</f>
        <v>0</v>
      </c>
      <c r="H85" s="31">
        <v>0</v>
      </c>
      <c r="I85" s="29">
        <v>4</v>
      </c>
      <c r="J85" s="29">
        <v>3</v>
      </c>
      <c r="K85" s="160">
        <f t="shared" ref="K85" si="186">SUM(G85,H86)</f>
        <v>7</v>
      </c>
      <c r="L85" s="28">
        <v>0</v>
      </c>
      <c r="M85" s="29">
        <v>0</v>
      </c>
      <c r="N85" s="29">
        <v>0</v>
      </c>
      <c r="O85" s="160">
        <f t="shared" ref="O85" si="187">SUM(K85,L86)</f>
        <v>7</v>
      </c>
      <c r="P85" s="31">
        <v>0</v>
      </c>
      <c r="Q85" s="29">
        <v>0</v>
      </c>
      <c r="R85" s="29">
        <v>2</v>
      </c>
      <c r="S85" s="160">
        <f t="shared" ref="S85" si="188">SUM(O85,P86)</f>
        <v>9</v>
      </c>
      <c r="T85" s="28">
        <v>4</v>
      </c>
      <c r="U85" s="29">
        <v>0</v>
      </c>
      <c r="V85" s="29">
        <v>5</v>
      </c>
      <c r="W85" s="160">
        <f t="shared" ref="W85" si="189">SUM(S85,T86)</f>
        <v>18</v>
      </c>
      <c r="X85" s="128">
        <f t="shared" ref="X85" si="190">SUM(W85)</f>
        <v>18</v>
      </c>
      <c r="Y85" s="126">
        <f t="shared" ref="Y85" si="191">COUNTIF(D85:F85,"=5")+COUNTIF(H85:J85,"=5")+COUNTIF(L85:N85,"=5")+COUNTIF(P85:R85,"=5")+COUNTIF(T85:V85,"=5")</f>
        <v>1</v>
      </c>
      <c r="Z85" s="126">
        <f t="shared" ref="Z85" si="192">COUNTIF(D85:F85,"=4")+COUNTIF(H85:J85,"=4")+COUNTIF(L85:N85,"=4")+COUNTIF(P85:R85,"=4")+COUNTIF(T85:V85,"=4")</f>
        <v>2</v>
      </c>
    </row>
    <row r="86" spans="1:36" ht="15.75" customHeight="1" thickBot="1" x14ac:dyDescent="0.3">
      <c r="A86" s="298"/>
      <c r="B86" s="157"/>
      <c r="C86" s="159"/>
      <c r="D86" s="132">
        <f>SUM(D85:F85)</f>
        <v>0</v>
      </c>
      <c r="E86" s="130"/>
      <c r="F86" s="131"/>
      <c r="G86" s="143"/>
      <c r="H86" s="132">
        <f t="shared" ref="H86" si="193">SUM(H85:J85)</f>
        <v>7</v>
      </c>
      <c r="I86" s="130"/>
      <c r="J86" s="131"/>
      <c r="K86" s="143"/>
      <c r="L86" s="132">
        <f t="shared" ref="L86" si="194">SUM(L85:N85)</f>
        <v>0</v>
      </c>
      <c r="M86" s="130"/>
      <c r="N86" s="131"/>
      <c r="O86" s="143"/>
      <c r="P86" s="132">
        <f t="shared" ref="P86" si="195">SUM(P85:R85)</f>
        <v>2</v>
      </c>
      <c r="Q86" s="130"/>
      <c r="R86" s="131"/>
      <c r="S86" s="143"/>
      <c r="T86" s="132">
        <f t="shared" ref="T86" si="196">SUM(T85:V85)</f>
        <v>9</v>
      </c>
      <c r="U86" s="130"/>
      <c r="V86" s="131"/>
      <c r="W86" s="143"/>
      <c r="X86" s="129"/>
      <c r="Y86" s="127"/>
      <c r="Z86" s="127"/>
    </row>
    <row r="87" spans="1:36" ht="15" customHeight="1" x14ac:dyDescent="0.25">
      <c r="A87" s="297">
        <v>12</v>
      </c>
      <c r="B87" s="174" t="s">
        <v>77</v>
      </c>
      <c r="C87" s="176" t="s">
        <v>93</v>
      </c>
      <c r="D87" s="8">
        <v>3</v>
      </c>
      <c r="E87" s="10">
        <v>4</v>
      </c>
      <c r="F87" s="10">
        <v>2</v>
      </c>
      <c r="G87" s="161">
        <f t="shared" ref="G87" si="197">D88</f>
        <v>9</v>
      </c>
      <c r="H87" s="8">
        <v>3</v>
      </c>
      <c r="I87" s="10">
        <v>0</v>
      </c>
      <c r="J87" s="10">
        <v>4</v>
      </c>
      <c r="K87" s="161">
        <f t="shared" ref="K87" si="198">SUM(G87,H88)</f>
        <v>16</v>
      </c>
      <c r="L87" s="11">
        <v>2</v>
      </c>
      <c r="M87" s="10">
        <v>2</v>
      </c>
      <c r="N87" s="10">
        <v>0</v>
      </c>
      <c r="O87" s="161">
        <f t="shared" ref="O87" si="199">SUM(K87,L88)</f>
        <v>20</v>
      </c>
      <c r="P87" s="8">
        <v>4</v>
      </c>
      <c r="Q87" s="10">
        <v>2</v>
      </c>
      <c r="R87" s="10">
        <v>4</v>
      </c>
      <c r="S87" s="161">
        <f t="shared" ref="S87" si="200">SUM(O87,P88)</f>
        <v>30</v>
      </c>
      <c r="T87" s="11">
        <v>0</v>
      </c>
      <c r="U87" s="10">
        <v>5</v>
      </c>
      <c r="V87" s="10">
        <v>0</v>
      </c>
      <c r="W87" s="161">
        <f t="shared" ref="W87" si="201">SUM(S87,T88)</f>
        <v>35</v>
      </c>
      <c r="X87" s="144">
        <f t="shared" ref="X87" si="202">SUM(W87)</f>
        <v>35</v>
      </c>
      <c r="Y87" s="133">
        <f t="shared" ref="Y87" si="203">COUNTIF(D87:F87,"=5")+COUNTIF(H87:J87,"=5")+COUNTIF(L87:N87,"=5")+COUNTIF(P87:R87,"=5")+COUNTIF(T87:V87,"=5")</f>
        <v>1</v>
      </c>
      <c r="Z87" s="133">
        <f t="shared" ref="Z87" si="204">COUNTIF(D87:F87,"=4")+COUNTIF(H87:J87,"=4")+COUNTIF(L87:N87,"=4")+COUNTIF(P87:R87,"=4")+COUNTIF(T87:V87,"=4")</f>
        <v>4</v>
      </c>
    </row>
    <row r="88" spans="1:36" ht="15.75" customHeight="1" thickBot="1" x14ac:dyDescent="0.3">
      <c r="A88" s="298"/>
      <c r="B88" s="178"/>
      <c r="C88" s="177"/>
      <c r="D88" s="167">
        <f t="shared" ref="D88" si="205">SUM(D87:F87)</f>
        <v>9</v>
      </c>
      <c r="E88" s="168"/>
      <c r="F88" s="169"/>
      <c r="G88" s="162"/>
      <c r="H88" s="167">
        <f t="shared" ref="H88" si="206">SUM(H87:J87)</f>
        <v>7</v>
      </c>
      <c r="I88" s="168"/>
      <c r="J88" s="169"/>
      <c r="K88" s="162"/>
      <c r="L88" s="167">
        <f t="shared" ref="L88" si="207">SUM(L87:N87)</f>
        <v>4</v>
      </c>
      <c r="M88" s="168"/>
      <c r="N88" s="169"/>
      <c r="O88" s="162"/>
      <c r="P88" s="167">
        <f t="shared" ref="P88" si="208">SUM(P87:R87)</f>
        <v>10</v>
      </c>
      <c r="Q88" s="168"/>
      <c r="R88" s="169"/>
      <c r="S88" s="162"/>
      <c r="T88" s="167">
        <f t="shared" ref="T88" si="209">SUM(T87:V87)</f>
        <v>5</v>
      </c>
      <c r="U88" s="168"/>
      <c r="V88" s="169"/>
      <c r="W88" s="162"/>
      <c r="X88" s="145"/>
      <c r="Y88" s="134"/>
      <c r="Z88" s="134"/>
    </row>
    <row r="89" spans="1:36" ht="15" customHeight="1" x14ac:dyDescent="0.25">
      <c r="A89" s="297">
        <v>13</v>
      </c>
      <c r="B89" s="156" t="s">
        <v>57</v>
      </c>
      <c r="C89" s="158" t="s">
        <v>92</v>
      </c>
      <c r="D89" s="31">
        <v>0</v>
      </c>
      <c r="E89" s="29">
        <v>0</v>
      </c>
      <c r="F89" s="29">
        <v>0</v>
      </c>
      <c r="G89" s="160">
        <f t="shared" ref="G89" si="210">D90</f>
        <v>0</v>
      </c>
      <c r="H89" s="31">
        <v>0</v>
      </c>
      <c r="I89" s="29">
        <v>0</v>
      </c>
      <c r="J89" s="29">
        <v>0</v>
      </c>
      <c r="K89" s="160">
        <f t="shared" ref="K89" si="211">SUM(G89,H90)</f>
        <v>0</v>
      </c>
      <c r="L89" s="28">
        <v>0</v>
      </c>
      <c r="M89" s="29">
        <v>4</v>
      </c>
      <c r="N89" s="29">
        <v>0</v>
      </c>
      <c r="O89" s="160">
        <f t="shared" ref="O89" si="212">SUM(K89,L90)</f>
        <v>4</v>
      </c>
      <c r="P89" s="31">
        <v>4</v>
      </c>
      <c r="Q89" s="29">
        <v>0</v>
      </c>
      <c r="R89" s="29">
        <v>0</v>
      </c>
      <c r="S89" s="160">
        <f t="shared" ref="S89" si="213">SUM(O89,P90)</f>
        <v>8</v>
      </c>
      <c r="T89" s="28">
        <v>0</v>
      </c>
      <c r="U89" s="29">
        <v>4</v>
      </c>
      <c r="V89" s="29">
        <v>0</v>
      </c>
      <c r="W89" s="160">
        <f t="shared" ref="W89" si="214">SUM(S89,T90)</f>
        <v>12</v>
      </c>
      <c r="X89" s="128">
        <f t="shared" ref="X89" si="215">SUM(W89)</f>
        <v>12</v>
      </c>
      <c r="Y89" s="126">
        <f t="shared" ref="Y89" si="216">COUNTIF(D89:F89,"=5")+COUNTIF(H89:J89,"=5")+COUNTIF(L89:N89,"=5")+COUNTIF(P89:R89,"=5")+COUNTIF(T89:V89,"=5")</f>
        <v>0</v>
      </c>
      <c r="Z89" s="126">
        <f t="shared" ref="Z89" si="217">COUNTIF(D89:F89,"=4")+COUNTIF(H89:J89,"=4")+COUNTIF(L89:N89,"=4")+COUNTIF(P89:R89,"=4")+COUNTIF(T89:V89,"=4")</f>
        <v>3</v>
      </c>
    </row>
    <row r="90" spans="1:36" ht="15.75" customHeight="1" thickBot="1" x14ac:dyDescent="0.3">
      <c r="A90" s="298"/>
      <c r="B90" s="157"/>
      <c r="C90" s="159"/>
      <c r="D90" s="132">
        <f t="shared" ref="D90" si="218">SUM(D89:F89)</f>
        <v>0</v>
      </c>
      <c r="E90" s="130"/>
      <c r="F90" s="131"/>
      <c r="G90" s="143"/>
      <c r="H90" s="132">
        <f t="shared" ref="H90" si="219">SUM(H89:J89)</f>
        <v>0</v>
      </c>
      <c r="I90" s="130"/>
      <c r="J90" s="131"/>
      <c r="K90" s="143"/>
      <c r="L90" s="132">
        <f t="shared" ref="L90" si="220">SUM(L89:N89)</f>
        <v>4</v>
      </c>
      <c r="M90" s="130"/>
      <c r="N90" s="131"/>
      <c r="O90" s="143"/>
      <c r="P90" s="132">
        <f t="shared" ref="P90" si="221">SUM(P89:R89)</f>
        <v>4</v>
      </c>
      <c r="Q90" s="130"/>
      <c r="R90" s="131"/>
      <c r="S90" s="143"/>
      <c r="T90" s="132">
        <f t="shared" ref="T90" si="222">SUM(T89:V89)</f>
        <v>4</v>
      </c>
      <c r="U90" s="130"/>
      <c r="V90" s="131"/>
      <c r="W90" s="143"/>
      <c r="X90" s="129"/>
      <c r="Y90" s="127"/>
      <c r="Z90" s="127"/>
    </row>
    <row r="92" spans="1:36" ht="19.5" thickBot="1" x14ac:dyDescent="0.35">
      <c r="A92" s="281" t="s">
        <v>54</v>
      </c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</row>
    <row r="93" spans="1:36" x14ac:dyDescent="0.25">
      <c r="A93" s="97" t="s">
        <v>0</v>
      </c>
      <c r="B93" s="97" t="s">
        <v>1</v>
      </c>
      <c r="C93" s="97" t="s">
        <v>2</v>
      </c>
      <c r="D93" s="139" t="s">
        <v>30</v>
      </c>
      <c r="E93" s="140"/>
      <c r="F93" s="141"/>
      <c r="G93" s="137" t="s">
        <v>6</v>
      </c>
      <c r="H93" s="139" t="s">
        <v>31</v>
      </c>
      <c r="I93" s="140"/>
      <c r="J93" s="141"/>
      <c r="K93" s="137" t="s">
        <v>6</v>
      </c>
      <c r="L93" s="149" t="s">
        <v>32</v>
      </c>
      <c r="M93" s="150"/>
      <c r="N93" s="151"/>
      <c r="O93" s="137" t="s">
        <v>6</v>
      </c>
      <c r="P93" s="139" t="s">
        <v>33</v>
      </c>
      <c r="Q93" s="140"/>
      <c r="R93" s="141"/>
      <c r="S93" s="137" t="s">
        <v>6</v>
      </c>
      <c r="T93" s="139" t="s">
        <v>50</v>
      </c>
      <c r="U93" s="140"/>
      <c r="V93" s="141"/>
      <c r="W93" s="137" t="s">
        <v>6</v>
      </c>
      <c r="X93" s="135" t="s">
        <v>8</v>
      </c>
      <c r="Y93" s="99" t="s">
        <v>25</v>
      </c>
      <c r="Z93" s="99" t="s">
        <v>24</v>
      </c>
    </row>
    <row r="94" spans="1:36" ht="15.75" thickBot="1" x14ac:dyDescent="0.3">
      <c r="A94" s="98"/>
      <c r="B94" s="98"/>
      <c r="C94" s="98"/>
      <c r="D94" s="5" t="s">
        <v>9</v>
      </c>
      <c r="E94" s="6" t="s">
        <v>10</v>
      </c>
      <c r="F94" s="7" t="s">
        <v>11</v>
      </c>
      <c r="G94" s="138"/>
      <c r="H94" s="5" t="s">
        <v>9</v>
      </c>
      <c r="I94" s="6" t="s">
        <v>10</v>
      </c>
      <c r="J94" s="7" t="s">
        <v>11</v>
      </c>
      <c r="K94" s="138"/>
      <c r="L94" s="5" t="s">
        <v>9</v>
      </c>
      <c r="M94" s="6" t="s">
        <v>10</v>
      </c>
      <c r="N94" s="7" t="s">
        <v>11</v>
      </c>
      <c r="O94" s="138"/>
      <c r="P94" s="5" t="s">
        <v>9</v>
      </c>
      <c r="Q94" s="6" t="s">
        <v>10</v>
      </c>
      <c r="R94" s="7" t="s">
        <v>11</v>
      </c>
      <c r="S94" s="138"/>
      <c r="T94" s="5" t="s">
        <v>9</v>
      </c>
      <c r="U94" s="6" t="s">
        <v>10</v>
      </c>
      <c r="V94" s="7" t="s">
        <v>11</v>
      </c>
      <c r="W94" s="138"/>
      <c r="X94" s="136"/>
      <c r="Y94" s="100"/>
      <c r="Z94" s="100"/>
    </row>
    <row r="95" spans="1:36" ht="15" customHeight="1" x14ac:dyDescent="0.25">
      <c r="A95" s="209">
        <v>1</v>
      </c>
      <c r="B95" s="156" t="s">
        <v>82</v>
      </c>
      <c r="C95" s="158" t="s">
        <v>95</v>
      </c>
      <c r="D95" s="24">
        <v>3</v>
      </c>
      <c r="E95" s="25">
        <v>0</v>
      </c>
      <c r="F95" s="26">
        <v>0</v>
      </c>
      <c r="G95" s="142">
        <f>D96</f>
        <v>3</v>
      </c>
      <c r="H95" s="27">
        <v>0</v>
      </c>
      <c r="I95" s="25">
        <v>0</v>
      </c>
      <c r="J95" s="25">
        <v>3</v>
      </c>
      <c r="K95" s="142">
        <f>SUM(G95,H96)</f>
        <v>6</v>
      </c>
      <c r="L95" s="27">
        <v>3</v>
      </c>
      <c r="M95" s="25">
        <v>5</v>
      </c>
      <c r="N95" s="25">
        <v>0</v>
      </c>
      <c r="O95" s="142">
        <f>SUM(K95,L96)</f>
        <v>14</v>
      </c>
      <c r="P95" s="27">
        <v>0</v>
      </c>
      <c r="Q95" s="25">
        <v>0</v>
      </c>
      <c r="R95" s="26">
        <v>4</v>
      </c>
      <c r="S95" s="142">
        <f>SUM(O95,P96)</f>
        <v>18</v>
      </c>
      <c r="T95" s="27">
        <v>0</v>
      </c>
      <c r="U95" s="25">
        <v>0</v>
      </c>
      <c r="V95" s="25">
        <v>0</v>
      </c>
      <c r="W95" s="142">
        <f>SUM(S95,T96)</f>
        <v>18</v>
      </c>
      <c r="X95" s="128">
        <f>SUM(W95)</f>
        <v>18</v>
      </c>
      <c r="Y95" s="126">
        <f>COUNTIF(D95:F95,"=5")+COUNTIF(H95:J95,"=5")+COUNTIF(L95:N95,"=5")+COUNTIF(P95:R95,"=5")+COUNTIF(T95:V95,"=5")</f>
        <v>1</v>
      </c>
      <c r="Z95" s="126">
        <f>COUNTIF(D95:F95,"=4")+COUNTIF(H95:J95,"=4")+COUNTIF(L95:N95,"=4")+COUNTIF(P95:R95,"=4")+COUNTIF(T95:V95,"=4")</f>
        <v>1</v>
      </c>
    </row>
    <row r="96" spans="1:36" ht="15.75" customHeight="1" thickBot="1" x14ac:dyDescent="0.3">
      <c r="A96" s="88"/>
      <c r="B96" s="157"/>
      <c r="C96" s="159"/>
      <c r="D96" s="130">
        <f>SUM(D95:F95)</f>
        <v>3</v>
      </c>
      <c r="E96" s="130"/>
      <c r="F96" s="131"/>
      <c r="G96" s="143"/>
      <c r="H96" s="132">
        <f>SUM(H95:J95)</f>
        <v>3</v>
      </c>
      <c r="I96" s="130"/>
      <c r="J96" s="131"/>
      <c r="K96" s="143"/>
      <c r="L96" s="132">
        <f>SUM(L95:N95)</f>
        <v>8</v>
      </c>
      <c r="M96" s="130"/>
      <c r="N96" s="131"/>
      <c r="O96" s="143"/>
      <c r="P96" s="132">
        <f>SUM(P95:R95)</f>
        <v>4</v>
      </c>
      <c r="Q96" s="130"/>
      <c r="R96" s="131"/>
      <c r="S96" s="143"/>
      <c r="T96" s="132">
        <f>SUM(T95:V95)</f>
        <v>0</v>
      </c>
      <c r="U96" s="130"/>
      <c r="V96" s="131"/>
      <c r="W96" s="143"/>
      <c r="X96" s="129"/>
      <c r="Y96" s="127"/>
      <c r="Z96" s="127"/>
    </row>
    <row r="97" spans="1:26" ht="15" customHeight="1" x14ac:dyDescent="0.25">
      <c r="A97" s="87">
        <v>2</v>
      </c>
      <c r="B97" s="163" t="s">
        <v>85</v>
      </c>
      <c r="C97" s="165" t="s">
        <v>97</v>
      </c>
      <c r="D97" s="11"/>
      <c r="E97" s="10"/>
      <c r="F97" s="9"/>
      <c r="G97" s="161">
        <f>D98</f>
        <v>0</v>
      </c>
      <c r="H97" s="8"/>
      <c r="I97" s="10"/>
      <c r="J97" s="10"/>
      <c r="K97" s="161">
        <f>SUM(G97,H98)</f>
        <v>0</v>
      </c>
      <c r="L97" s="8"/>
      <c r="M97" s="10"/>
      <c r="N97" s="10"/>
      <c r="O97" s="161">
        <f>SUM(K97,L98)</f>
        <v>0</v>
      </c>
      <c r="P97" s="8"/>
      <c r="Q97" s="10"/>
      <c r="R97" s="10"/>
      <c r="S97" s="161">
        <f>SUM(O97,P98)</f>
        <v>0</v>
      </c>
      <c r="T97" s="8"/>
      <c r="U97" s="10"/>
      <c r="V97" s="10"/>
      <c r="W97" s="161">
        <f>SUM(S97,T98)</f>
        <v>0</v>
      </c>
      <c r="X97" s="144">
        <f>SUM(W97)</f>
        <v>0</v>
      </c>
      <c r="Y97" s="133">
        <f>COUNTIF(D97:F97,"=5")+COUNTIF(H97:J97,"=5")+COUNTIF(L97:N97,"=5")+COUNTIF(P97:R97,"=5")+COUNTIF(T97:V97,"=5")</f>
        <v>0</v>
      </c>
      <c r="Z97" s="133">
        <f>COUNTIF(D97:F97,"=4")+COUNTIF(H97:J97,"=4")+COUNTIF(L97:N97,"=4")+COUNTIF(P97:R97,"=4")+COUNTIF(T97:V97,"=4")</f>
        <v>0</v>
      </c>
    </row>
    <row r="98" spans="1:26" ht="15.75" customHeight="1" thickBot="1" x14ac:dyDescent="0.3">
      <c r="A98" s="88"/>
      <c r="B98" s="164"/>
      <c r="C98" s="166"/>
      <c r="D98" s="167">
        <f>SUM(D97:F97)</f>
        <v>0</v>
      </c>
      <c r="E98" s="168"/>
      <c r="F98" s="169"/>
      <c r="G98" s="162"/>
      <c r="H98" s="167">
        <f>SUM(H97:J97)</f>
        <v>0</v>
      </c>
      <c r="I98" s="168"/>
      <c r="J98" s="169"/>
      <c r="K98" s="162"/>
      <c r="L98" s="167">
        <f>SUM(L97:N97)</f>
        <v>0</v>
      </c>
      <c r="M98" s="168"/>
      <c r="N98" s="169"/>
      <c r="O98" s="162"/>
      <c r="P98" s="167">
        <f>SUM(P97:R97)</f>
        <v>0</v>
      </c>
      <c r="Q98" s="168"/>
      <c r="R98" s="169"/>
      <c r="S98" s="162"/>
      <c r="T98" s="167">
        <f>SUM(T97:V97)</f>
        <v>0</v>
      </c>
      <c r="U98" s="168"/>
      <c r="V98" s="169"/>
      <c r="W98" s="162"/>
      <c r="X98" s="145"/>
      <c r="Y98" s="134"/>
      <c r="Z98" s="134"/>
    </row>
    <row r="99" spans="1:26" ht="15" customHeight="1" x14ac:dyDescent="0.25">
      <c r="A99" s="87">
        <v>3</v>
      </c>
      <c r="B99" s="156" t="s">
        <v>101</v>
      </c>
      <c r="C99" s="158" t="s">
        <v>91</v>
      </c>
      <c r="D99" s="28">
        <v>0</v>
      </c>
      <c r="E99" s="29">
        <v>0</v>
      </c>
      <c r="F99" s="30">
        <v>0</v>
      </c>
      <c r="G99" s="160">
        <f>D100</f>
        <v>0</v>
      </c>
      <c r="H99" s="31">
        <v>0</v>
      </c>
      <c r="I99" s="29">
        <v>0</v>
      </c>
      <c r="J99" s="29">
        <v>0</v>
      </c>
      <c r="K99" s="160">
        <f>SUM(G99,H100)</f>
        <v>0</v>
      </c>
      <c r="L99" s="31">
        <v>0</v>
      </c>
      <c r="M99" s="29">
        <v>0</v>
      </c>
      <c r="N99" s="29">
        <v>0</v>
      </c>
      <c r="O99" s="160">
        <f>SUM(K99,L100)</f>
        <v>0</v>
      </c>
      <c r="P99" s="31">
        <v>0</v>
      </c>
      <c r="Q99" s="29">
        <v>0</v>
      </c>
      <c r="R99" s="29">
        <v>0</v>
      </c>
      <c r="S99" s="160">
        <f>SUM(O99,P100)</f>
        <v>0</v>
      </c>
      <c r="T99" s="31">
        <v>0</v>
      </c>
      <c r="U99" s="29">
        <v>0</v>
      </c>
      <c r="V99" s="29">
        <v>0</v>
      </c>
      <c r="W99" s="160">
        <f>SUM(S99,T100)</f>
        <v>0</v>
      </c>
      <c r="X99" s="128">
        <f>SUM(W99)</f>
        <v>0</v>
      </c>
      <c r="Y99" s="126">
        <f>COUNTIF(D99:F99,"=5")+COUNTIF(H99:J99,"=5")+COUNTIF(L99:N99,"=5")+COUNTIF(P99:R99,"=5")+COUNTIF(T99:V99,"=5")</f>
        <v>0</v>
      </c>
      <c r="Z99" s="126">
        <f>COUNTIF(D99:F99,"=4")+COUNTIF(H99:J99,"=4")+COUNTIF(L99:N99,"=4")+COUNTIF(P99:R99,"=4")+COUNTIF(T99:V99,"=4")</f>
        <v>0</v>
      </c>
    </row>
    <row r="100" spans="1:26" ht="15.75" customHeight="1" thickBot="1" x14ac:dyDescent="0.3">
      <c r="A100" s="88"/>
      <c r="B100" s="157"/>
      <c r="C100" s="159"/>
      <c r="D100" s="130">
        <f>SUM(D99:F99)</f>
        <v>0</v>
      </c>
      <c r="E100" s="130"/>
      <c r="F100" s="131"/>
      <c r="G100" s="143"/>
      <c r="H100" s="132">
        <f>SUM(H99:J99)</f>
        <v>0</v>
      </c>
      <c r="I100" s="130"/>
      <c r="J100" s="131"/>
      <c r="K100" s="143"/>
      <c r="L100" s="132">
        <f>SUM(L99:N99)</f>
        <v>0</v>
      </c>
      <c r="M100" s="130"/>
      <c r="N100" s="131"/>
      <c r="O100" s="143"/>
      <c r="P100" s="132">
        <f>SUM(P99:R99)</f>
        <v>0</v>
      </c>
      <c r="Q100" s="130"/>
      <c r="R100" s="131"/>
      <c r="S100" s="143"/>
      <c r="T100" s="132">
        <f>SUM(T99:V99)</f>
        <v>0</v>
      </c>
      <c r="U100" s="130"/>
      <c r="V100" s="131"/>
      <c r="W100" s="143"/>
      <c r="X100" s="129"/>
      <c r="Y100" s="127"/>
      <c r="Z100" s="127"/>
    </row>
    <row r="101" spans="1:26" ht="15" customHeight="1" x14ac:dyDescent="0.25">
      <c r="A101" s="87">
        <v>4</v>
      </c>
      <c r="B101" s="163" t="s">
        <v>87</v>
      </c>
      <c r="C101" s="165" t="s">
        <v>99</v>
      </c>
      <c r="D101" s="11">
        <v>0</v>
      </c>
      <c r="E101" s="10">
        <v>0</v>
      </c>
      <c r="F101" s="9">
        <v>0</v>
      </c>
      <c r="G101" s="161">
        <f>D102</f>
        <v>0</v>
      </c>
      <c r="H101" s="8">
        <v>0</v>
      </c>
      <c r="I101" s="10">
        <v>0</v>
      </c>
      <c r="J101" s="10">
        <v>2</v>
      </c>
      <c r="K101" s="161">
        <f>SUM(G101,H102)</f>
        <v>2</v>
      </c>
      <c r="L101" s="8">
        <v>3</v>
      </c>
      <c r="M101" s="10">
        <v>2</v>
      </c>
      <c r="N101" s="10">
        <v>0</v>
      </c>
      <c r="O101" s="161">
        <f>SUM(K101,L102)</f>
        <v>7</v>
      </c>
      <c r="P101" s="8">
        <v>0</v>
      </c>
      <c r="Q101" s="10">
        <v>0</v>
      </c>
      <c r="R101" s="10">
        <v>0</v>
      </c>
      <c r="S101" s="161">
        <f>SUM(O101,P102)</f>
        <v>7</v>
      </c>
      <c r="T101" s="8">
        <v>0</v>
      </c>
      <c r="U101" s="10">
        <v>0</v>
      </c>
      <c r="V101" s="10">
        <v>3</v>
      </c>
      <c r="W101" s="161">
        <f>SUM(S101,T102)</f>
        <v>10</v>
      </c>
      <c r="X101" s="144">
        <f>SUM(W101)</f>
        <v>10</v>
      </c>
      <c r="Y101" s="133">
        <f>COUNTIF(D101:F101,"=5")+COUNTIF(H101:J101,"=5")+COUNTIF(L101:N101,"=5")+COUNTIF(P101:R101,"=5")+COUNTIF(T101:V101,"=5")</f>
        <v>0</v>
      </c>
      <c r="Z101" s="133">
        <f>COUNTIF(D101:F101,"=4")+COUNTIF(H101:J101,"=4")+COUNTIF(L101:N101,"=4")+COUNTIF(P101:R101,"=4")+COUNTIF(T101:V101,"=4")</f>
        <v>0</v>
      </c>
    </row>
    <row r="102" spans="1:26" ht="15.75" customHeight="1" thickBot="1" x14ac:dyDescent="0.3">
      <c r="A102" s="88"/>
      <c r="B102" s="164"/>
      <c r="C102" s="166"/>
      <c r="D102" s="167">
        <f>SUM(D101:F101)</f>
        <v>0</v>
      </c>
      <c r="E102" s="168"/>
      <c r="F102" s="169"/>
      <c r="G102" s="162"/>
      <c r="H102" s="167">
        <f>SUM(H101:J101)</f>
        <v>2</v>
      </c>
      <c r="I102" s="168"/>
      <c r="J102" s="169"/>
      <c r="K102" s="162"/>
      <c r="L102" s="167">
        <f>SUM(L101:N101)</f>
        <v>5</v>
      </c>
      <c r="M102" s="168"/>
      <c r="N102" s="169"/>
      <c r="O102" s="162"/>
      <c r="P102" s="167">
        <f>SUM(P101:R101)</f>
        <v>0</v>
      </c>
      <c r="Q102" s="168"/>
      <c r="R102" s="169"/>
      <c r="S102" s="162"/>
      <c r="T102" s="167">
        <f>SUM(T101:V101)</f>
        <v>3</v>
      </c>
      <c r="U102" s="168"/>
      <c r="V102" s="169"/>
      <c r="W102" s="162"/>
      <c r="X102" s="145"/>
      <c r="Y102" s="134"/>
      <c r="Z102" s="134"/>
    </row>
    <row r="103" spans="1:26" ht="15" customHeight="1" x14ac:dyDescent="0.25">
      <c r="A103" s="87">
        <v>5</v>
      </c>
      <c r="B103" s="156" t="s">
        <v>84</v>
      </c>
      <c r="C103" s="158" t="s">
        <v>96</v>
      </c>
      <c r="D103" s="28">
        <v>0</v>
      </c>
      <c r="E103" s="29">
        <v>0</v>
      </c>
      <c r="F103" s="30">
        <v>0</v>
      </c>
      <c r="G103" s="160">
        <f>D104</f>
        <v>0</v>
      </c>
      <c r="H103" s="31">
        <v>0</v>
      </c>
      <c r="I103" s="29">
        <v>0</v>
      </c>
      <c r="J103" s="29">
        <v>0</v>
      </c>
      <c r="K103" s="160">
        <f>SUM(G103,H104)</f>
        <v>0</v>
      </c>
      <c r="L103" s="31">
        <v>4</v>
      </c>
      <c r="M103" s="29">
        <v>0</v>
      </c>
      <c r="N103" s="29">
        <v>0</v>
      </c>
      <c r="O103" s="160">
        <f>SUM(K103,L104)</f>
        <v>4</v>
      </c>
      <c r="P103" s="31">
        <v>0</v>
      </c>
      <c r="Q103" s="29">
        <v>0</v>
      </c>
      <c r="R103" s="29">
        <v>0</v>
      </c>
      <c r="S103" s="160">
        <f>SUM(O103,P104)</f>
        <v>4</v>
      </c>
      <c r="T103" s="31">
        <v>0</v>
      </c>
      <c r="U103" s="29">
        <v>0</v>
      </c>
      <c r="V103" s="29">
        <v>0</v>
      </c>
      <c r="W103" s="160">
        <f>SUM(S103,T104)</f>
        <v>4</v>
      </c>
      <c r="X103" s="128">
        <f>SUM(W103)</f>
        <v>4</v>
      </c>
      <c r="Y103" s="126">
        <f>COUNTIF(D103:F103,"=5")+COUNTIF(H103:J103,"=5")+COUNTIF(L103:N103,"=5")+COUNTIF(P103:R103,"=5")+COUNTIF(T103:V103,"=5")</f>
        <v>0</v>
      </c>
      <c r="Z103" s="126">
        <f>COUNTIF(D103:F103,"=4")+COUNTIF(H103:J103,"=4")+COUNTIF(L103:N103,"=4")+COUNTIF(P103:R103,"=4")+COUNTIF(T103:V103,"=4")</f>
        <v>1</v>
      </c>
    </row>
    <row r="104" spans="1:26" ht="15.75" customHeight="1" thickBot="1" x14ac:dyDescent="0.3">
      <c r="A104" s="88"/>
      <c r="B104" s="157"/>
      <c r="C104" s="159"/>
      <c r="D104" s="132">
        <f>SUM(D103:F103)</f>
        <v>0</v>
      </c>
      <c r="E104" s="130"/>
      <c r="F104" s="131"/>
      <c r="G104" s="143"/>
      <c r="H104" s="132">
        <f>SUM(H103:J103)</f>
        <v>0</v>
      </c>
      <c r="I104" s="130"/>
      <c r="J104" s="131"/>
      <c r="K104" s="143"/>
      <c r="L104" s="132">
        <f>SUM(L103:N103)</f>
        <v>4</v>
      </c>
      <c r="M104" s="130"/>
      <c r="N104" s="131"/>
      <c r="O104" s="143"/>
      <c r="P104" s="132">
        <f>SUM(P103:R103)</f>
        <v>0</v>
      </c>
      <c r="Q104" s="130"/>
      <c r="R104" s="131"/>
      <c r="S104" s="143"/>
      <c r="T104" s="132">
        <f>SUM(T103:V103)</f>
        <v>0</v>
      </c>
      <c r="U104" s="130"/>
      <c r="V104" s="131"/>
      <c r="W104" s="143"/>
      <c r="X104" s="129"/>
      <c r="Y104" s="127"/>
      <c r="Z104" s="127"/>
    </row>
    <row r="105" spans="1:26" ht="15" customHeight="1" x14ac:dyDescent="0.25">
      <c r="A105" s="172">
        <v>6</v>
      </c>
      <c r="B105" s="174" t="s">
        <v>78</v>
      </c>
      <c r="C105" s="176" t="s">
        <v>94</v>
      </c>
      <c r="D105" s="8">
        <v>0</v>
      </c>
      <c r="E105" s="10">
        <v>0</v>
      </c>
      <c r="F105" s="10">
        <v>3</v>
      </c>
      <c r="G105" s="161">
        <f>D106</f>
        <v>3</v>
      </c>
      <c r="H105" s="8">
        <v>0</v>
      </c>
      <c r="I105" s="10">
        <v>0</v>
      </c>
      <c r="J105" s="10">
        <v>0</v>
      </c>
      <c r="K105" s="161">
        <f>SUM(G105,H106)</f>
        <v>3</v>
      </c>
      <c r="L105" s="11">
        <v>0</v>
      </c>
      <c r="M105" s="10">
        <v>0</v>
      </c>
      <c r="N105" s="10">
        <v>0</v>
      </c>
      <c r="O105" s="161">
        <f>SUM(K105,L106)</f>
        <v>3</v>
      </c>
      <c r="P105" s="8">
        <v>0</v>
      </c>
      <c r="Q105" s="10">
        <v>0</v>
      </c>
      <c r="R105" s="10">
        <v>4</v>
      </c>
      <c r="S105" s="161">
        <f>SUM(O105,P106)</f>
        <v>7</v>
      </c>
      <c r="T105" s="11">
        <v>0</v>
      </c>
      <c r="U105" s="10">
        <v>0</v>
      </c>
      <c r="V105" s="10">
        <v>0</v>
      </c>
      <c r="W105" s="161">
        <f>SUM(S105,T106)</f>
        <v>7</v>
      </c>
      <c r="X105" s="144">
        <f>SUM(W105)</f>
        <v>7</v>
      </c>
      <c r="Y105" s="133">
        <f>COUNTIF(D105:F105,"=5")+COUNTIF(H105:J105,"=5")+COUNTIF(L105:N105,"=5")+COUNTIF(P105:R105,"=5")+COUNTIF(T105:V105,"=5")</f>
        <v>0</v>
      </c>
      <c r="Z105" s="133">
        <f>COUNTIF(D105:F105,"=4")+COUNTIF(H105:J105,"=4")+COUNTIF(L105:N105,"=4")+COUNTIF(P105:R105,"=4")+COUNTIF(T105:V105,"=4")</f>
        <v>1</v>
      </c>
    </row>
    <row r="106" spans="1:26" ht="15.75" customHeight="1" thickBot="1" x14ac:dyDescent="0.3">
      <c r="A106" s="173"/>
      <c r="B106" s="178"/>
      <c r="C106" s="177"/>
      <c r="D106" s="167">
        <f>SUM(D105:F105)</f>
        <v>3</v>
      </c>
      <c r="E106" s="168"/>
      <c r="F106" s="169"/>
      <c r="G106" s="162"/>
      <c r="H106" s="167">
        <f>SUM(H105:J105)</f>
        <v>0</v>
      </c>
      <c r="I106" s="168"/>
      <c r="J106" s="169"/>
      <c r="K106" s="162"/>
      <c r="L106" s="167">
        <f>SUM(L105:N105)</f>
        <v>0</v>
      </c>
      <c r="M106" s="168"/>
      <c r="N106" s="169"/>
      <c r="O106" s="162"/>
      <c r="P106" s="167">
        <f>SUM(P105:R105)</f>
        <v>4</v>
      </c>
      <c r="Q106" s="168"/>
      <c r="R106" s="169"/>
      <c r="S106" s="162"/>
      <c r="T106" s="167">
        <f>SUM(T105:V105)</f>
        <v>0</v>
      </c>
      <c r="U106" s="168"/>
      <c r="V106" s="169"/>
      <c r="W106" s="162"/>
      <c r="X106" s="145"/>
      <c r="Y106" s="134"/>
      <c r="Z106" s="134"/>
    </row>
    <row r="107" spans="1:26" ht="15" customHeight="1" x14ac:dyDescent="0.25">
      <c r="A107" s="170">
        <v>7</v>
      </c>
      <c r="B107" s="156" t="s">
        <v>75</v>
      </c>
      <c r="C107" s="158" t="s">
        <v>90</v>
      </c>
      <c r="D107" s="31">
        <v>2</v>
      </c>
      <c r="E107" s="29">
        <v>3</v>
      </c>
      <c r="F107" s="29">
        <v>2</v>
      </c>
      <c r="G107" s="160">
        <f>D108</f>
        <v>7</v>
      </c>
      <c r="H107" s="31">
        <v>0</v>
      </c>
      <c r="I107" s="29">
        <v>0</v>
      </c>
      <c r="J107" s="29">
        <v>0</v>
      </c>
      <c r="K107" s="160">
        <f>SUM(G107,H108)</f>
        <v>7</v>
      </c>
      <c r="L107" s="28">
        <v>4</v>
      </c>
      <c r="M107" s="29">
        <v>0</v>
      </c>
      <c r="N107" s="29">
        <v>0</v>
      </c>
      <c r="O107" s="160">
        <f>SUM(K107,L108)</f>
        <v>11</v>
      </c>
      <c r="P107" s="31">
        <v>0</v>
      </c>
      <c r="Q107" s="29">
        <v>2</v>
      </c>
      <c r="R107" s="29">
        <v>0</v>
      </c>
      <c r="S107" s="160">
        <f>SUM(O107,P108)</f>
        <v>13</v>
      </c>
      <c r="T107" s="28">
        <v>0</v>
      </c>
      <c r="U107" s="29">
        <v>0</v>
      </c>
      <c r="V107" s="29">
        <v>0</v>
      </c>
      <c r="W107" s="160">
        <f>SUM(S107,T108)</f>
        <v>13</v>
      </c>
      <c r="X107" s="128">
        <f>SUM(W107)</f>
        <v>13</v>
      </c>
      <c r="Y107" s="126">
        <f>COUNTIF(D107:F107,"=5")+COUNTIF(H107:J107,"=5")+COUNTIF(L107:N107,"=5")+COUNTIF(P107:R107,"=5")+COUNTIF(T107:V107,"=5")</f>
        <v>0</v>
      </c>
      <c r="Z107" s="126">
        <f>COUNTIF(D107:F107,"=4")+COUNTIF(H107:J107,"=4")+COUNTIF(L107:N107,"=4")+COUNTIF(P107:R107,"=4")+COUNTIF(T107:V107,"=4")</f>
        <v>1</v>
      </c>
    </row>
    <row r="108" spans="1:26" ht="15.75" customHeight="1" thickBot="1" x14ac:dyDescent="0.3">
      <c r="A108" s="171"/>
      <c r="B108" s="157"/>
      <c r="C108" s="159"/>
      <c r="D108" s="132">
        <f>SUM(D107:F107)</f>
        <v>7</v>
      </c>
      <c r="E108" s="130"/>
      <c r="F108" s="131"/>
      <c r="G108" s="143"/>
      <c r="H108" s="132">
        <f>SUM(H107:J107)</f>
        <v>0</v>
      </c>
      <c r="I108" s="130"/>
      <c r="J108" s="131"/>
      <c r="K108" s="143"/>
      <c r="L108" s="132">
        <f>SUM(L107:N107)</f>
        <v>4</v>
      </c>
      <c r="M108" s="130"/>
      <c r="N108" s="131"/>
      <c r="O108" s="143"/>
      <c r="P108" s="132">
        <f>SUM(P107:R107)</f>
        <v>2</v>
      </c>
      <c r="Q108" s="130"/>
      <c r="R108" s="131"/>
      <c r="S108" s="143"/>
      <c r="T108" s="132">
        <f>SUM(T107:V107)</f>
        <v>0</v>
      </c>
      <c r="U108" s="130"/>
      <c r="V108" s="131"/>
      <c r="W108" s="143"/>
      <c r="X108" s="129"/>
      <c r="Y108" s="127"/>
      <c r="Z108" s="127"/>
    </row>
    <row r="109" spans="1:26" ht="15" customHeight="1" x14ac:dyDescent="0.25">
      <c r="A109" s="172">
        <v>8</v>
      </c>
      <c r="B109" s="174" t="s">
        <v>80</v>
      </c>
      <c r="C109" s="176" t="s">
        <v>95</v>
      </c>
      <c r="D109" s="8">
        <v>2</v>
      </c>
      <c r="E109" s="10">
        <v>0</v>
      </c>
      <c r="F109" s="10">
        <v>0</v>
      </c>
      <c r="G109" s="161">
        <f t="shared" ref="G109" si="223">D110</f>
        <v>2</v>
      </c>
      <c r="H109" s="8">
        <v>0</v>
      </c>
      <c r="I109" s="10">
        <v>0</v>
      </c>
      <c r="J109" s="10">
        <v>0</v>
      </c>
      <c r="K109" s="161">
        <f t="shared" ref="K109" si="224">SUM(G109,H110)</f>
        <v>2</v>
      </c>
      <c r="L109" s="11">
        <v>0</v>
      </c>
      <c r="M109" s="10">
        <v>0</v>
      </c>
      <c r="N109" s="10">
        <v>0</v>
      </c>
      <c r="O109" s="161">
        <f t="shared" ref="O109" si="225">SUM(K109,L110)</f>
        <v>2</v>
      </c>
      <c r="P109" s="8">
        <v>0</v>
      </c>
      <c r="Q109" s="10">
        <v>0</v>
      </c>
      <c r="R109" s="10">
        <v>0</v>
      </c>
      <c r="S109" s="161">
        <f t="shared" ref="S109" si="226">SUM(O109,P110)</f>
        <v>2</v>
      </c>
      <c r="T109" s="11">
        <v>0</v>
      </c>
      <c r="U109" s="10">
        <v>0</v>
      </c>
      <c r="V109" s="10">
        <v>0</v>
      </c>
      <c r="W109" s="161">
        <f t="shared" ref="W109" si="227">SUM(S109,T110)</f>
        <v>2</v>
      </c>
      <c r="X109" s="144">
        <f>SUM(W109)</f>
        <v>2</v>
      </c>
      <c r="Y109" s="133">
        <f>COUNTIF(D109:F109,"=5")+COUNTIF(H109:J109,"=5")+COUNTIF(L109:N109,"=5")+COUNTIF(P109:R109,"=5")+COUNTIF(T109:V109,"=5")</f>
        <v>0</v>
      </c>
      <c r="Z109" s="133">
        <f>COUNTIF(D109:F109,"=4")+COUNTIF(H109:J109,"=4")+COUNTIF(L109:N109,"=4")+COUNTIF(P109:R109,"=4")+COUNTIF(T109:V109,"=4")</f>
        <v>0</v>
      </c>
    </row>
    <row r="110" spans="1:26" ht="15.75" customHeight="1" thickBot="1" x14ac:dyDescent="0.3">
      <c r="A110" s="173"/>
      <c r="B110" s="178"/>
      <c r="C110" s="177"/>
      <c r="D110" s="167">
        <f t="shared" ref="D110" si="228">SUM(D109:F109)</f>
        <v>2</v>
      </c>
      <c r="E110" s="168"/>
      <c r="F110" s="169"/>
      <c r="G110" s="162"/>
      <c r="H110" s="167">
        <f t="shared" ref="H110" si="229">SUM(H109:J109)</f>
        <v>0</v>
      </c>
      <c r="I110" s="168"/>
      <c r="J110" s="169"/>
      <c r="K110" s="162"/>
      <c r="L110" s="167">
        <f t="shared" ref="L110" si="230">SUM(L109:N109)</f>
        <v>0</v>
      </c>
      <c r="M110" s="168"/>
      <c r="N110" s="169"/>
      <c r="O110" s="162"/>
      <c r="P110" s="167">
        <f t="shared" ref="P110" si="231">SUM(P109:R109)</f>
        <v>0</v>
      </c>
      <c r="Q110" s="168"/>
      <c r="R110" s="169"/>
      <c r="S110" s="162"/>
      <c r="T110" s="167">
        <f t="shared" ref="T110" si="232">SUM(T109:V109)</f>
        <v>0</v>
      </c>
      <c r="U110" s="168"/>
      <c r="V110" s="169"/>
      <c r="W110" s="162"/>
      <c r="X110" s="145"/>
      <c r="Y110" s="134"/>
      <c r="Z110" s="134"/>
    </row>
    <row r="111" spans="1:26" ht="15" customHeight="1" x14ac:dyDescent="0.25">
      <c r="A111" s="170">
        <v>9</v>
      </c>
      <c r="B111" s="156" t="s">
        <v>83</v>
      </c>
      <c r="C111" s="158" t="s">
        <v>95</v>
      </c>
      <c r="D111" s="31">
        <v>0</v>
      </c>
      <c r="E111" s="29">
        <v>0</v>
      </c>
      <c r="F111" s="29">
        <v>0</v>
      </c>
      <c r="G111" s="160">
        <f t="shared" ref="G111" si="233">D112</f>
        <v>0</v>
      </c>
      <c r="H111" s="31">
        <v>0</v>
      </c>
      <c r="I111" s="29">
        <v>0</v>
      </c>
      <c r="J111" s="29">
        <v>0</v>
      </c>
      <c r="K111" s="160">
        <f t="shared" ref="K111" si="234">SUM(G111,H112)</f>
        <v>0</v>
      </c>
      <c r="L111" s="28">
        <v>0</v>
      </c>
      <c r="M111" s="29">
        <v>0</v>
      </c>
      <c r="N111" s="29">
        <v>0</v>
      </c>
      <c r="O111" s="160">
        <f t="shared" ref="O111" si="235">SUM(K111,L112)</f>
        <v>0</v>
      </c>
      <c r="P111" s="31">
        <v>0</v>
      </c>
      <c r="Q111" s="29">
        <v>0</v>
      </c>
      <c r="R111" s="29">
        <v>0</v>
      </c>
      <c r="S111" s="160">
        <f t="shared" ref="S111" si="236">SUM(O111,P112)</f>
        <v>0</v>
      </c>
      <c r="T111" s="28">
        <v>0</v>
      </c>
      <c r="U111" s="29">
        <v>0</v>
      </c>
      <c r="V111" s="29">
        <v>0</v>
      </c>
      <c r="W111" s="160">
        <f t="shared" ref="W111" si="237">SUM(S111,T112)</f>
        <v>0</v>
      </c>
      <c r="X111" s="128">
        <f>SUM(W111)</f>
        <v>0</v>
      </c>
      <c r="Y111" s="126">
        <f>COUNTIF(D111:F111,"=5")+COUNTIF(H111:J111,"=5")+COUNTIF(L111:N111,"=5")+COUNTIF(P111:R111,"=5")+COUNTIF(T111:V111,"=5")</f>
        <v>0</v>
      </c>
      <c r="Z111" s="126">
        <f>COUNTIF(D111:F111,"=4")+COUNTIF(H111:J111,"=4")+COUNTIF(L111:N111,"=4")+COUNTIF(P111:R111,"=4")+COUNTIF(T111:V111,"=4")</f>
        <v>0</v>
      </c>
    </row>
    <row r="112" spans="1:26" ht="15.75" customHeight="1" thickBot="1" x14ac:dyDescent="0.3">
      <c r="A112" s="171"/>
      <c r="B112" s="157"/>
      <c r="C112" s="159"/>
      <c r="D112" s="132">
        <f t="shared" ref="D112" si="238">SUM(D111:F111)</f>
        <v>0</v>
      </c>
      <c r="E112" s="130"/>
      <c r="F112" s="131"/>
      <c r="G112" s="143"/>
      <c r="H112" s="132">
        <f t="shared" ref="H112" si="239">SUM(H111:J111)</f>
        <v>0</v>
      </c>
      <c r="I112" s="130"/>
      <c r="J112" s="131"/>
      <c r="K112" s="143"/>
      <c r="L112" s="132">
        <f t="shared" ref="L112" si="240">SUM(L111:N111)</f>
        <v>0</v>
      </c>
      <c r="M112" s="130"/>
      <c r="N112" s="131"/>
      <c r="O112" s="143"/>
      <c r="P112" s="132">
        <f t="shared" ref="P112" si="241">SUM(P111:R111)</f>
        <v>0</v>
      </c>
      <c r="Q112" s="130"/>
      <c r="R112" s="131"/>
      <c r="S112" s="143"/>
      <c r="T112" s="132">
        <f t="shared" ref="T112" si="242">SUM(T111:V111)</f>
        <v>0</v>
      </c>
      <c r="U112" s="130"/>
      <c r="V112" s="131"/>
      <c r="W112" s="143"/>
      <c r="X112" s="129"/>
      <c r="Y112" s="127"/>
      <c r="Z112" s="127"/>
    </row>
    <row r="113" spans="1:26" ht="15" customHeight="1" x14ac:dyDescent="0.25">
      <c r="A113" s="297">
        <v>10</v>
      </c>
      <c r="B113" s="163" t="s">
        <v>102</v>
      </c>
      <c r="C113" s="165" t="s">
        <v>95</v>
      </c>
      <c r="D113" s="8">
        <v>0</v>
      </c>
      <c r="E113" s="10">
        <v>0</v>
      </c>
      <c r="F113" s="10">
        <v>0</v>
      </c>
      <c r="G113" s="161">
        <f t="shared" ref="G113" si="243">D114</f>
        <v>0</v>
      </c>
      <c r="H113" s="8">
        <v>0</v>
      </c>
      <c r="I113" s="10">
        <v>0</v>
      </c>
      <c r="J113" s="10">
        <v>0</v>
      </c>
      <c r="K113" s="161">
        <f t="shared" ref="K113" si="244">SUM(G113,H114)</f>
        <v>0</v>
      </c>
      <c r="L113" s="11">
        <v>0</v>
      </c>
      <c r="M113" s="10">
        <v>0</v>
      </c>
      <c r="N113" s="10">
        <v>0</v>
      </c>
      <c r="O113" s="161">
        <f t="shared" ref="O113" si="245">SUM(K113,L114)</f>
        <v>0</v>
      </c>
      <c r="P113" s="8">
        <v>3</v>
      </c>
      <c r="Q113" s="10">
        <v>0</v>
      </c>
      <c r="R113" s="10">
        <v>0</v>
      </c>
      <c r="S113" s="161">
        <f t="shared" ref="S113" si="246">SUM(O113,P114)</f>
        <v>3</v>
      </c>
      <c r="T113" s="11">
        <v>0</v>
      </c>
      <c r="U113" s="10">
        <v>0</v>
      </c>
      <c r="V113" s="10">
        <v>0</v>
      </c>
      <c r="W113" s="161">
        <f t="shared" ref="W113" si="247">SUM(S113,T114)</f>
        <v>3</v>
      </c>
      <c r="X113" s="144">
        <f t="shared" ref="X113" si="248">SUM(W113)</f>
        <v>3</v>
      </c>
      <c r="Y113" s="133">
        <f t="shared" ref="Y113" si="249">COUNTIF(D113:F113,"=5")+COUNTIF(H113:J113,"=5")+COUNTIF(L113:N113,"=5")+COUNTIF(P113:R113,"=5")+COUNTIF(T113:V113,"=5")</f>
        <v>0</v>
      </c>
      <c r="Z113" s="133">
        <f t="shared" ref="Z113" si="250">COUNTIF(D113:F113,"=4")+COUNTIF(H113:J113,"=4")+COUNTIF(L113:N113,"=4")+COUNTIF(P113:R113,"=4")+COUNTIF(T113:V113,"=4")</f>
        <v>0</v>
      </c>
    </row>
    <row r="114" spans="1:26" ht="15.75" customHeight="1" thickBot="1" x14ac:dyDescent="0.3">
      <c r="A114" s="298"/>
      <c r="B114" s="164"/>
      <c r="C114" s="166"/>
      <c r="D114" s="167">
        <f t="shared" ref="D114" si="251">SUM(D113:F113)</f>
        <v>0</v>
      </c>
      <c r="E114" s="168"/>
      <c r="F114" s="169"/>
      <c r="G114" s="162"/>
      <c r="H114" s="167">
        <f t="shared" ref="H114" si="252">SUM(H113:J113)</f>
        <v>0</v>
      </c>
      <c r="I114" s="168"/>
      <c r="J114" s="169"/>
      <c r="K114" s="162"/>
      <c r="L114" s="167">
        <f t="shared" ref="L114" si="253">SUM(L113:N113)</f>
        <v>0</v>
      </c>
      <c r="M114" s="168"/>
      <c r="N114" s="169"/>
      <c r="O114" s="162"/>
      <c r="P114" s="167">
        <f t="shared" ref="P114" si="254">SUM(P113:R113)</f>
        <v>3</v>
      </c>
      <c r="Q114" s="168"/>
      <c r="R114" s="169"/>
      <c r="S114" s="162"/>
      <c r="T114" s="167">
        <f t="shared" ref="T114" si="255">SUM(T113:V113)</f>
        <v>0</v>
      </c>
      <c r="U114" s="168"/>
      <c r="V114" s="169"/>
      <c r="W114" s="162"/>
      <c r="X114" s="145"/>
      <c r="Y114" s="134"/>
      <c r="Z114" s="134"/>
    </row>
    <row r="115" spans="1:26" ht="15" customHeight="1" x14ac:dyDescent="0.25">
      <c r="A115" s="297">
        <v>11</v>
      </c>
      <c r="B115" s="156" t="s">
        <v>81</v>
      </c>
      <c r="C115" s="158" t="s">
        <v>95</v>
      </c>
      <c r="D115" s="31">
        <v>0</v>
      </c>
      <c r="E115" s="29">
        <v>0</v>
      </c>
      <c r="F115" s="29">
        <v>0</v>
      </c>
      <c r="G115" s="160">
        <f t="shared" ref="G115" si="256">D116</f>
        <v>0</v>
      </c>
      <c r="H115" s="31">
        <v>5</v>
      </c>
      <c r="I115" s="29">
        <v>0</v>
      </c>
      <c r="J115" s="29">
        <v>0</v>
      </c>
      <c r="K115" s="160">
        <f t="shared" ref="K115" si="257">SUM(G115,H116)</f>
        <v>5</v>
      </c>
      <c r="L115" s="28">
        <v>0</v>
      </c>
      <c r="M115" s="29">
        <v>0</v>
      </c>
      <c r="N115" s="29">
        <v>4</v>
      </c>
      <c r="O115" s="160">
        <f t="shared" ref="O115" si="258">SUM(K115,L116)</f>
        <v>9</v>
      </c>
      <c r="P115" s="31">
        <v>0</v>
      </c>
      <c r="Q115" s="29">
        <v>0</v>
      </c>
      <c r="R115" s="29">
        <v>2</v>
      </c>
      <c r="S115" s="160">
        <f t="shared" ref="S115" si="259">SUM(O115,P116)</f>
        <v>11</v>
      </c>
      <c r="T115" s="28">
        <v>0</v>
      </c>
      <c r="U115" s="29">
        <v>0</v>
      </c>
      <c r="V115" s="29">
        <v>0</v>
      </c>
      <c r="W115" s="160">
        <f t="shared" ref="W115" si="260">SUM(S115,T116)</f>
        <v>11</v>
      </c>
      <c r="X115" s="128">
        <f t="shared" ref="X115" si="261">SUM(W115)</f>
        <v>11</v>
      </c>
      <c r="Y115" s="126">
        <f t="shared" ref="Y115" si="262">COUNTIF(D115:F115,"=5")+COUNTIF(H115:J115,"=5")+COUNTIF(L115:N115,"=5")+COUNTIF(P115:R115,"=5")+COUNTIF(T115:V115,"=5")</f>
        <v>1</v>
      </c>
      <c r="Z115" s="126">
        <f t="shared" ref="Z115" si="263">COUNTIF(D115:F115,"=4")+COUNTIF(H115:J115,"=4")+COUNTIF(L115:N115,"=4")+COUNTIF(P115:R115,"=4")+COUNTIF(T115:V115,"=4")</f>
        <v>1</v>
      </c>
    </row>
    <row r="116" spans="1:26" ht="15.75" customHeight="1" thickBot="1" x14ac:dyDescent="0.3">
      <c r="A116" s="298"/>
      <c r="B116" s="157"/>
      <c r="C116" s="159"/>
      <c r="D116" s="132">
        <f>SUM(D115:F115)</f>
        <v>0</v>
      </c>
      <c r="E116" s="130"/>
      <c r="F116" s="131"/>
      <c r="G116" s="143"/>
      <c r="H116" s="132">
        <f t="shared" ref="H116" si="264">SUM(H115:J115)</f>
        <v>5</v>
      </c>
      <c r="I116" s="130"/>
      <c r="J116" s="131"/>
      <c r="K116" s="143"/>
      <c r="L116" s="132">
        <f t="shared" ref="L116" si="265">SUM(L115:N115)</f>
        <v>4</v>
      </c>
      <c r="M116" s="130"/>
      <c r="N116" s="131"/>
      <c r="O116" s="143"/>
      <c r="P116" s="132">
        <f t="shared" ref="P116" si="266">SUM(P115:R115)</f>
        <v>2</v>
      </c>
      <c r="Q116" s="130"/>
      <c r="R116" s="131"/>
      <c r="S116" s="143"/>
      <c r="T116" s="132">
        <f t="shared" ref="T116" si="267">SUM(T115:V115)</f>
        <v>0</v>
      </c>
      <c r="U116" s="130"/>
      <c r="V116" s="131"/>
      <c r="W116" s="143"/>
      <c r="X116" s="129"/>
      <c r="Y116" s="127"/>
      <c r="Z116" s="127"/>
    </row>
    <row r="117" spans="1:26" ht="15" customHeight="1" x14ac:dyDescent="0.25">
      <c r="A117" s="297">
        <v>12</v>
      </c>
      <c r="B117" s="174" t="s">
        <v>77</v>
      </c>
      <c r="C117" s="176" t="s">
        <v>93</v>
      </c>
      <c r="D117" s="8">
        <v>0</v>
      </c>
      <c r="E117" s="10">
        <v>0</v>
      </c>
      <c r="F117" s="10">
        <v>0</v>
      </c>
      <c r="G117" s="161">
        <f t="shared" ref="G117" si="268">D118</f>
        <v>0</v>
      </c>
      <c r="H117" s="8">
        <v>0</v>
      </c>
      <c r="I117" s="10">
        <v>4</v>
      </c>
      <c r="J117" s="10">
        <v>3</v>
      </c>
      <c r="K117" s="161">
        <f t="shared" ref="K117" si="269">SUM(G117,H118)</f>
        <v>7</v>
      </c>
      <c r="L117" s="11">
        <v>3</v>
      </c>
      <c r="M117" s="10">
        <v>0</v>
      </c>
      <c r="N117" s="10">
        <v>0</v>
      </c>
      <c r="O117" s="161">
        <f t="shared" ref="O117" si="270">SUM(K117,L118)</f>
        <v>10</v>
      </c>
      <c r="P117" s="8">
        <v>0</v>
      </c>
      <c r="Q117" s="10">
        <v>0</v>
      </c>
      <c r="R117" s="10">
        <v>2</v>
      </c>
      <c r="S117" s="161">
        <f t="shared" ref="S117" si="271">SUM(O117,P118)</f>
        <v>12</v>
      </c>
      <c r="T117" s="11">
        <v>4</v>
      </c>
      <c r="U117" s="10">
        <v>0</v>
      </c>
      <c r="V117" s="10">
        <v>0</v>
      </c>
      <c r="W117" s="161">
        <f t="shared" ref="W117" si="272">SUM(S117,T118)</f>
        <v>16</v>
      </c>
      <c r="X117" s="144">
        <f t="shared" ref="X117" si="273">SUM(W117)</f>
        <v>16</v>
      </c>
      <c r="Y117" s="133">
        <f t="shared" ref="Y117" si="274">COUNTIF(D117:F117,"=5")+COUNTIF(H117:J117,"=5")+COUNTIF(L117:N117,"=5")+COUNTIF(P117:R117,"=5")+COUNTIF(T117:V117,"=5")</f>
        <v>0</v>
      </c>
      <c r="Z117" s="133">
        <f t="shared" ref="Z117" si="275">COUNTIF(D117:F117,"=4")+COUNTIF(H117:J117,"=4")+COUNTIF(L117:N117,"=4")+COUNTIF(P117:R117,"=4")+COUNTIF(T117:V117,"=4")</f>
        <v>2</v>
      </c>
    </row>
    <row r="118" spans="1:26" ht="15.75" customHeight="1" thickBot="1" x14ac:dyDescent="0.3">
      <c r="A118" s="298"/>
      <c r="B118" s="178"/>
      <c r="C118" s="177"/>
      <c r="D118" s="167">
        <f t="shared" ref="D118" si="276">SUM(D117:F117)</f>
        <v>0</v>
      </c>
      <c r="E118" s="168"/>
      <c r="F118" s="169"/>
      <c r="G118" s="162"/>
      <c r="H118" s="167">
        <f t="shared" ref="H118" si="277">SUM(H117:J117)</f>
        <v>7</v>
      </c>
      <c r="I118" s="168"/>
      <c r="J118" s="169"/>
      <c r="K118" s="162"/>
      <c r="L118" s="167">
        <f t="shared" ref="L118" si="278">SUM(L117:N117)</f>
        <v>3</v>
      </c>
      <c r="M118" s="168"/>
      <c r="N118" s="169"/>
      <c r="O118" s="162"/>
      <c r="P118" s="167">
        <f t="shared" ref="P118" si="279">SUM(P117:R117)</f>
        <v>2</v>
      </c>
      <c r="Q118" s="168"/>
      <c r="R118" s="169"/>
      <c r="S118" s="162"/>
      <c r="T118" s="167">
        <f t="shared" ref="T118" si="280">SUM(T117:V117)</f>
        <v>4</v>
      </c>
      <c r="U118" s="168"/>
      <c r="V118" s="169"/>
      <c r="W118" s="162"/>
      <c r="X118" s="145"/>
      <c r="Y118" s="134"/>
      <c r="Z118" s="134"/>
    </row>
    <row r="119" spans="1:26" ht="15" customHeight="1" x14ac:dyDescent="0.25">
      <c r="A119" s="297">
        <v>13</v>
      </c>
      <c r="B119" s="156" t="s">
        <v>57</v>
      </c>
      <c r="C119" s="158" t="s">
        <v>92</v>
      </c>
      <c r="D119" s="31">
        <v>0</v>
      </c>
      <c r="E119" s="29">
        <v>0</v>
      </c>
      <c r="F119" s="29">
        <v>0</v>
      </c>
      <c r="G119" s="160">
        <f t="shared" ref="G119" si="281">D120</f>
        <v>0</v>
      </c>
      <c r="H119" s="31">
        <v>0</v>
      </c>
      <c r="I119" s="29">
        <v>0</v>
      </c>
      <c r="J119" s="29">
        <v>0</v>
      </c>
      <c r="K119" s="160">
        <f t="shared" ref="K119" si="282">SUM(G119,H120)</f>
        <v>0</v>
      </c>
      <c r="L119" s="28">
        <v>0</v>
      </c>
      <c r="M119" s="29">
        <v>0</v>
      </c>
      <c r="N119" s="29">
        <v>0</v>
      </c>
      <c r="O119" s="160">
        <f t="shared" ref="O119" si="283">SUM(K119,L120)</f>
        <v>0</v>
      </c>
      <c r="P119" s="31">
        <v>0</v>
      </c>
      <c r="Q119" s="29">
        <v>0</v>
      </c>
      <c r="R119" s="29">
        <v>0</v>
      </c>
      <c r="S119" s="160">
        <f t="shared" ref="S119" si="284">SUM(O119,P120)</f>
        <v>0</v>
      </c>
      <c r="T119" s="28">
        <v>0</v>
      </c>
      <c r="U119" s="29">
        <v>0</v>
      </c>
      <c r="V119" s="29">
        <v>0</v>
      </c>
      <c r="W119" s="160">
        <f t="shared" ref="W119" si="285">SUM(S119,T120)</f>
        <v>0</v>
      </c>
      <c r="X119" s="128">
        <f t="shared" ref="X119" si="286">SUM(W119)</f>
        <v>0</v>
      </c>
      <c r="Y119" s="126">
        <f t="shared" ref="Y119" si="287">COUNTIF(D119:F119,"=5")+COUNTIF(H119:J119,"=5")+COUNTIF(L119:N119,"=5")+COUNTIF(P119:R119,"=5")+COUNTIF(T119:V119,"=5")</f>
        <v>0</v>
      </c>
      <c r="Z119" s="126">
        <f t="shared" ref="Z119" si="288">COUNTIF(D119:F119,"=4")+COUNTIF(H119:J119,"=4")+COUNTIF(L119:N119,"=4")+COUNTIF(P119:R119,"=4")+COUNTIF(T119:V119,"=4")</f>
        <v>0</v>
      </c>
    </row>
    <row r="120" spans="1:26" ht="15.75" customHeight="1" thickBot="1" x14ac:dyDescent="0.3">
      <c r="A120" s="298"/>
      <c r="B120" s="157"/>
      <c r="C120" s="159"/>
      <c r="D120" s="132">
        <f t="shared" ref="D120" si="289">SUM(D119:F119)</f>
        <v>0</v>
      </c>
      <c r="E120" s="130"/>
      <c r="F120" s="131"/>
      <c r="G120" s="143"/>
      <c r="H120" s="132">
        <f t="shared" ref="H120" si="290">SUM(H119:J119)</f>
        <v>0</v>
      </c>
      <c r="I120" s="130"/>
      <c r="J120" s="131"/>
      <c r="K120" s="143"/>
      <c r="L120" s="132">
        <f t="shared" ref="L120" si="291">SUM(L119:N119)</f>
        <v>0</v>
      </c>
      <c r="M120" s="130"/>
      <c r="N120" s="131"/>
      <c r="O120" s="143"/>
      <c r="P120" s="132">
        <f t="shared" ref="P120" si="292">SUM(P119:R119)</f>
        <v>0</v>
      </c>
      <c r="Q120" s="130"/>
      <c r="R120" s="131"/>
      <c r="S120" s="143"/>
      <c r="T120" s="132">
        <f t="shared" ref="T120" si="293">SUM(T119:V119)</f>
        <v>0</v>
      </c>
      <c r="U120" s="130"/>
      <c r="V120" s="131"/>
      <c r="W120" s="143"/>
      <c r="X120" s="129"/>
      <c r="Y120" s="127"/>
      <c r="Z120" s="127"/>
    </row>
  </sheetData>
  <mergeCells count="1105">
    <mergeCell ref="AB83:AB84"/>
    <mergeCell ref="AC83:AC84"/>
    <mergeCell ref="AD83:AD84"/>
    <mergeCell ref="AE83:AE84"/>
    <mergeCell ref="AF83:AF84"/>
    <mergeCell ref="AG83:AG84"/>
    <mergeCell ref="AH83:AH84"/>
    <mergeCell ref="AI83:AI84"/>
    <mergeCell ref="AJ83:AJ84"/>
    <mergeCell ref="AJ61:AJ62"/>
    <mergeCell ref="AI61:AI62"/>
    <mergeCell ref="AH61:AH62"/>
    <mergeCell ref="AG61:AG62"/>
    <mergeCell ref="AF61:AF62"/>
    <mergeCell ref="AE61:AE62"/>
    <mergeCell ref="AD61:AD62"/>
    <mergeCell ref="AC61:AC62"/>
    <mergeCell ref="AB61:AB62"/>
    <mergeCell ref="AB79:AB80"/>
    <mergeCell ref="AC79:AC80"/>
    <mergeCell ref="AD79:AD80"/>
    <mergeCell ref="AE79:AE80"/>
    <mergeCell ref="AF79:AF80"/>
    <mergeCell ref="AG79:AG80"/>
    <mergeCell ref="AH79:AH80"/>
    <mergeCell ref="AI79:AI80"/>
    <mergeCell ref="AJ79:AJ80"/>
    <mergeCell ref="AB81:AB82"/>
    <mergeCell ref="AC81:AC82"/>
    <mergeCell ref="AD81:AD82"/>
    <mergeCell ref="AE81:AE82"/>
    <mergeCell ref="AF81:AF82"/>
    <mergeCell ref="AG81:AG82"/>
    <mergeCell ref="AH81:AH82"/>
    <mergeCell ref="AI81:AI82"/>
    <mergeCell ref="AJ81:AJ82"/>
    <mergeCell ref="AB75:AB76"/>
    <mergeCell ref="AC75:AC76"/>
    <mergeCell ref="AD75:AD76"/>
    <mergeCell ref="AE75:AE76"/>
    <mergeCell ref="AF75:AF76"/>
    <mergeCell ref="AG75:AG76"/>
    <mergeCell ref="AH75:AH76"/>
    <mergeCell ref="AI75:AI76"/>
    <mergeCell ref="AJ75:AJ76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AJ77:AJ78"/>
    <mergeCell ref="AB71:AB72"/>
    <mergeCell ref="AC71:AC72"/>
    <mergeCell ref="AD71:AD72"/>
    <mergeCell ref="AE71:AE72"/>
    <mergeCell ref="AF71:AF72"/>
    <mergeCell ref="AG71:AG72"/>
    <mergeCell ref="AH71:AH72"/>
    <mergeCell ref="AI71:AI72"/>
    <mergeCell ref="AJ71:AJ72"/>
    <mergeCell ref="AB73:AB74"/>
    <mergeCell ref="AC73:AC74"/>
    <mergeCell ref="AD73:AD74"/>
    <mergeCell ref="AE73:AE74"/>
    <mergeCell ref="AF73:AF74"/>
    <mergeCell ref="AG73:AG74"/>
    <mergeCell ref="AH73:AH74"/>
    <mergeCell ref="AI73:AI74"/>
    <mergeCell ref="AJ73:AJ74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AJ67:AJ68"/>
    <mergeCell ref="AB69:AB70"/>
    <mergeCell ref="AC69:AC70"/>
    <mergeCell ref="AD69:AD70"/>
    <mergeCell ref="AE69:AE70"/>
    <mergeCell ref="AF69:AF70"/>
    <mergeCell ref="AG69:AG70"/>
    <mergeCell ref="AH69:AH70"/>
    <mergeCell ref="AI69:AI70"/>
    <mergeCell ref="AJ69:AJ70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J63:AJ64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AJ65:AJ66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J59:AJ60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B30:AB31"/>
    <mergeCell ref="AC30:AC31"/>
    <mergeCell ref="AD30:AF31"/>
    <mergeCell ref="AG30:AG31"/>
    <mergeCell ref="AH30:AH31"/>
    <mergeCell ref="AB32:AB33"/>
    <mergeCell ref="AC32:AC33"/>
    <mergeCell ref="AD32:AF33"/>
    <mergeCell ref="AG32:AG33"/>
    <mergeCell ref="AH32:AH33"/>
    <mergeCell ref="AB22:AB23"/>
    <mergeCell ref="AC22:AC23"/>
    <mergeCell ref="AD22:AF23"/>
    <mergeCell ref="AG22:AG23"/>
    <mergeCell ref="AH22:AH23"/>
    <mergeCell ref="AB26:AB27"/>
    <mergeCell ref="AC26:AC27"/>
    <mergeCell ref="AD26:AF27"/>
    <mergeCell ref="AG26:AG27"/>
    <mergeCell ref="AH26:AH27"/>
    <mergeCell ref="AB28:AB29"/>
    <mergeCell ref="AC28:AC29"/>
    <mergeCell ref="AD28:AF29"/>
    <mergeCell ref="AG28:AG29"/>
    <mergeCell ref="AH28:AH29"/>
    <mergeCell ref="AB16:AB17"/>
    <mergeCell ref="AC16:AC17"/>
    <mergeCell ref="AD16:AF17"/>
    <mergeCell ref="AG16:AG17"/>
    <mergeCell ref="AH16:AH17"/>
    <mergeCell ref="AB18:AB19"/>
    <mergeCell ref="AC18:AC19"/>
    <mergeCell ref="AD18:AF19"/>
    <mergeCell ref="AG18:AG19"/>
    <mergeCell ref="AH18:AH19"/>
    <mergeCell ref="AB20:AB21"/>
    <mergeCell ref="AC20:AC21"/>
    <mergeCell ref="AD20:AF21"/>
    <mergeCell ref="AG20:AG21"/>
    <mergeCell ref="AH20:AH21"/>
    <mergeCell ref="AB10:AB11"/>
    <mergeCell ref="AC10:AC11"/>
    <mergeCell ref="AD10:AF11"/>
    <mergeCell ref="AG10:AG11"/>
    <mergeCell ref="AH10:AH11"/>
    <mergeCell ref="AB12:AB13"/>
    <mergeCell ref="AC12:AC13"/>
    <mergeCell ref="AD12:AF13"/>
    <mergeCell ref="AG12:AG13"/>
    <mergeCell ref="AH12:AH13"/>
    <mergeCell ref="AB14:AB15"/>
    <mergeCell ref="AC14:AC15"/>
    <mergeCell ref="AD14:AF15"/>
    <mergeCell ref="AG14:AG15"/>
    <mergeCell ref="AH14:AH15"/>
    <mergeCell ref="A2:W2"/>
    <mergeCell ref="AB4:AB5"/>
    <mergeCell ref="AC4:AC5"/>
    <mergeCell ref="AD4:AF5"/>
    <mergeCell ref="AG4:AG5"/>
    <mergeCell ref="AH4:AH5"/>
    <mergeCell ref="AB6:AB7"/>
    <mergeCell ref="AC6:AC7"/>
    <mergeCell ref="AD6:AF7"/>
    <mergeCell ref="AG6:AG7"/>
    <mergeCell ref="AH6:AH7"/>
    <mergeCell ref="AB8:AB9"/>
    <mergeCell ref="AC8:AC9"/>
    <mergeCell ref="AD8:AF9"/>
    <mergeCell ref="AG8:AG9"/>
    <mergeCell ref="AH8:AH9"/>
    <mergeCell ref="Z119:Z120"/>
    <mergeCell ref="D120:F120"/>
    <mergeCell ref="H120:J120"/>
    <mergeCell ref="L120:N120"/>
    <mergeCell ref="P120:R120"/>
    <mergeCell ref="T120:V120"/>
    <mergeCell ref="O119:O120"/>
    <mergeCell ref="S119:S120"/>
    <mergeCell ref="W119:W120"/>
    <mergeCell ref="X119:X120"/>
    <mergeCell ref="Y119:Y120"/>
    <mergeCell ref="A119:A120"/>
    <mergeCell ref="B119:B120"/>
    <mergeCell ref="C119:C120"/>
    <mergeCell ref="G119:G120"/>
    <mergeCell ref="K119:K120"/>
    <mergeCell ref="Z117:Z118"/>
    <mergeCell ref="D118:F118"/>
    <mergeCell ref="H118:J118"/>
    <mergeCell ref="L118:N118"/>
    <mergeCell ref="P118:R118"/>
    <mergeCell ref="T118:V118"/>
    <mergeCell ref="O117:O118"/>
    <mergeCell ref="S117:S118"/>
    <mergeCell ref="W117:W118"/>
    <mergeCell ref="X117:X118"/>
    <mergeCell ref="Y117:Y118"/>
    <mergeCell ref="A117:A118"/>
    <mergeCell ref="B117:B118"/>
    <mergeCell ref="C117:C118"/>
    <mergeCell ref="G117:G118"/>
    <mergeCell ref="K117:K118"/>
    <mergeCell ref="Z115:Z116"/>
    <mergeCell ref="D116:F116"/>
    <mergeCell ref="H116:J116"/>
    <mergeCell ref="L116:N116"/>
    <mergeCell ref="P116:R116"/>
    <mergeCell ref="T116:V116"/>
    <mergeCell ref="O115:O116"/>
    <mergeCell ref="S115:S116"/>
    <mergeCell ref="W115:W116"/>
    <mergeCell ref="X115:X116"/>
    <mergeCell ref="Y115:Y116"/>
    <mergeCell ref="A115:A116"/>
    <mergeCell ref="B115:B116"/>
    <mergeCell ref="C115:C116"/>
    <mergeCell ref="G115:G116"/>
    <mergeCell ref="K115:K116"/>
    <mergeCell ref="Z113:Z114"/>
    <mergeCell ref="D114:F114"/>
    <mergeCell ref="H114:J114"/>
    <mergeCell ref="L114:N114"/>
    <mergeCell ref="P114:R114"/>
    <mergeCell ref="T114:V114"/>
    <mergeCell ref="O113:O114"/>
    <mergeCell ref="S113:S114"/>
    <mergeCell ref="W113:W114"/>
    <mergeCell ref="X113:X114"/>
    <mergeCell ref="Y113:Y114"/>
    <mergeCell ref="A113:A114"/>
    <mergeCell ref="B113:B114"/>
    <mergeCell ref="C113:C114"/>
    <mergeCell ref="G113:G114"/>
    <mergeCell ref="K113:K114"/>
    <mergeCell ref="Z111:Z112"/>
    <mergeCell ref="D112:F112"/>
    <mergeCell ref="H112:J112"/>
    <mergeCell ref="L112:N112"/>
    <mergeCell ref="P112:R112"/>
    <mergeCell ref="T112:V112"/>
    <mergeCell ref="O111:O112"/>
    <mergeCell ref="S111:S112"/>
    <mergeCell ref="W111:W112"/>
    <mergeCell ref="X111:X112"/>
    <mergeCell ref="Y111:Y112"/>
    <mergeCell ref="A111:A112"/>
    <mergeCell ref="B111:B112"/>
    <mergeCell ref="C111:C112"/>
    <mergeCell ref="G111:G112"/>
    <mergeCell ref="K111:K112"/>
    <mergeCell ref="Z109:Z110"/>
    <mergeCell ref="D110:F110"/>
    <mergeCell ref="H110:J110"/>
    <mergeCell ref="L110:N110"/>
    <mergeCell ref="P110:R110"/>
    <mergeCell ref="T110:V110"/>
    <mergeCell ref="O109:O110"/>
    <mergeCell ref="S109:S110"/>
    <mergeCell ref="W109:W110"/>
    <mergeCell ref="X109:X110"/>
    <mergeCell ref="Y109:Y110"/>
    <mergeCell ref="A109:A110"/>
    <mergeCell ref="B109:B110"/>
    <mergeCell ref="C109:C110"/>
    <mergeCell ref="G109:G110"/>
    <mergeCell ref="K109:K110"/>
    <mergeCell ref="Z107:Z108"/>
    <mergeCell ref="D108:F108"/>
    <mergeCell ref="H108:J108"/>
    <mergeCell ref="L108:N108"/>
    <mergeCell ref="P108:R108"/>
    <mergeCell ref="T108:V108"/>
    <mergeCell ref="O107:O108"/>
    <mergeCell ref="S107:S108"/>
    <mergeCell ref="W107:W108"/>
    <mergeCell ref="X107:X108"/>
    <mergeCell ref="Y107:Y108"/>
    <mergeCell ref="A107:A108"/>
    <mergeCell ref="B107:B108"/>
    <mergeCell ref="C107:C108"/>
    <mergeCell ref="G107:G108"/>
    <mergeCell ref="K107:K108"/>
    <mergeCell ref="Z105:Z106"/>
    <mergeCell ref="D106:F106"/>
    <mergeCell ref="H106:J106"/>
    <mergeCell ref="L106:N106"/>
    <mergeCell ref="P106:R106"/>
    <mergeCell ref="T106:V106"/>
    <mergeCell ref="O105:O106"/>
    <mergeCell ref="S105:S106"/>
    <mergeCell ref="W105:W106"/>
    <mergeCell ref="X105:X106"/>
    <mergeCell ref="Y105:Y106"/>
    <mergeCell ref="A105:A106"/>
    <mergeCell ref="B105:B106"/>
    <mergeCell ref="C105:C106"/>
    <mergeCell ref="G105:G106"/>
    <mergeCell ref="K105:K106"/>
    <mergeCell ref="Z103:Z104"/>
    <mergeCell ref="D104:F104"/>
    <mergeCell ref="H104:J104"/>
    <mergeCell ref="L104:N104"/>
    <mergeCell ref="P104:R104"/>
    <mergeCell ref="T104:V104"/>
    <mergeCell ref="O103:O104"/>
    <mergeCell ref="S103:S104"/>
    <mergeCell ref="W103:W104"/>
    <mergeCell ref="X103:X104"/>
    <mergeCell ref="Y103:Y104"/>
    <mergeCell ref="A103:A104"/>
    <mergeCell ref="B103:B104"/>
    <mergeCell ref="C103:C104"/>
    <mergeCell ref="G103:G104"/>
    <mergeCell ref="K103:K104"/>
    <mergeCell ref="Z101:Z102"/>
    <mergeCell ref="D102:F102"/>
    <mergeCell ref="H102:J102"/>
    <mergeCell ref="L102:N102"/>
    <mergeCell ref="P102:R102"/>
    <mergeCell ref="T102:V102"/>
    <mergeCell ref="O101:O102"/>
    <mergeCell ref="S101:S102"/>
    <mergeCell ref="W101:W102"/>
    <mergeCell ref="X101:X102"/>
    <mergeCell ref="Y101:Y102"/>
    <mergeCell ref="A101:A102"/>
    <mergeCell ref="B101:B102"/>
    <mergeCell ref="C101:C102"/>
    <mergeCell ref="G101:G102"/>
    <mergeCell ref="K101:K102"/>
    <mergeCell ref="Z99:Z100"/>
    <mergeCell ref="D100:F100"/>
    <mergeCell ref="H100:J100"/>
    <mergeCell ref="L100:N100"/>
    <mergeCell ref="P100:R100"/>
    <mergeCell ref="T100:V100"/>
    <mergeCell ref="O99:O100"/>
    <mergeCell ref="S99:S100"/>
    <mergeCell ref="W99:W100"/>
    <mergeCell ref="X99:X100"/>
    <mergeCell ref="Y99:Y100"/>
    <mergeCell ref="A99:A100"/>
    <mergeCell ref="B99:B100"/>
    <mergeCell ref="C99:C100"/>
    <mergeCell ref="G99:G100"/>
    <mergeCell ref="K99:K100"/>
    <mergeCell ref="W97:W98"/>
    <mergeCell ref="X97:X98"/>
    <mergeCell ref="Y97:Y98"/>
    <mergeCell ref="Z97:Z98"/>
    <mergeCell ref="D98:F98"/>
    <mergeCell ref="H98:J98"/>
    <mergeCell ref="L98:N98"/>
    <mergeCell ref="P98:R98"/>
    <mergeCell ref="T98:V98"/>
    <mergeCell ref="T96:V96"/>
    <mergeCell ref="A97:A98"/>
    <mergeCell ref="B97:B98"/>
    <mergeCell ref="C97:C98"/>
    <mergeCell ref="G97:G98"/>
    <mergeCell ref="K97:K98"/>
    <mergeCell ref="O97:O98"/>
    <mergeCell ref="S97:S98"/>
    <mergeCell ref="Z93:Z94"/>
    <mergeCell ref="A95:A96"/>
    <mergeCell ref="B95:B96"/>
    <mergeCell ref="C95:C96"/>
    <mergeCell ref="G95:G96"/>
    <mergeCell ref="K95:K96"/>
    <mergeCell ref="O95:O96"/>
    <mergeCell ref="S95:S96"/>
    <mergeCell ref="W95:W96"/>
    <mergeCell ref="X95:X96"/>
    <mergeCell ref="Y95:Y96"/>
    <mergeCell ref="Z95:Z96"/>
    <mergeCell ref="D96:F96"/>
    <mergeCell ref="H96:J96"/>
    <mergeCell ref="L96:N96"/>
    <mergeCell ref="P96:R96"/>
    <mergeCell ref="A92:Z92"/>
    <mergeCell ref="A93:A94"/>
    <mergeCell ref="B93:B94"/>
    <mergeCell ref="C93:C94"/>
    <mergeCell ref="D93:F93"/>
    <mergeCell ref="G93:G94"/>
    <mergeCell ref="H93:J93"/>
    <mergeCell ref="K93:K94"/>
    <mergeCell ref="L93:N93"/>
    <mergeCell ref="O93:O94"/>
    <mergeCell ref="P93:R93"/>
    <mergeCell ref="S93:S94"/>
    <mergeCell ref="T93:V93"/>
    <mergeCell ref="W93:W94"/>
    <mergeCell ref="X93:X94"/>
    <mergeCell ref="Y93:Y94"/>
    <mergeCell ref="Z89:Z90"/>
    <mergeCell ref="D90:F90"/>
    <mergeCell ref="H90:J90"/>
    <mergeCell ref="L90:N90"/>
    <mergeCell ref="P90:R90"/>
    <mergeCell ref="T90:V90"/>
    <mergeCell ref="O89:O90"/>
    <mergeCell ref="S89:S90"/>
    <mergeCell ref="W89:W90"/>
    <mergeCell ref="X89:X90"/>
    <mergeCell ref="Y89:Y90"/>
    <mergeCell ref="A89:A90"/>
    <mergeCell ref="B89:B90"/>
    <mergeCell ref="C89:C90"/>
    <mergeCell ref="G89:G90"/>
    <mergeCell ref="K89:K90"/>
    <mergeCell ref="Z87:Z88"/>
    <mergeCell ref="D88:F88"/>
    <mergeCell ref="H88:J88"/>
    <mergeCell ref="L88:N88"/>
    <mergeCell ref="P88:R88"/>
    <mergeCell ref="T88:V88"/>
    <mergeCell ref="O87:O88"/>
    <mergeCell ref="S87:S88"/>
    <mergeCell ref="W87:W88"/>
    <mergeCell ref="X87:X88"/>
    <mergeCell ref="Y87:Y88"/>
    <mergeCell ref="A87:A88"/>
    <mergeCell ref="B87:B88"/>
    <mergeCell ref="C87:C88"/>
    <mergeCell ref="G87:G88"/>
    <mergeCell ref="K87:K88"/>
    <mergeCell ref="Z85:Z86"/>
    <mergeCell ref="D86:F86"/>
    <mergeCell ref="H86:J86"/>
    <mergeCell ref="L86:N86"/>
    <mergeCell ref="P86:R86"/>
    <mergeCell ref="T86:V86"/>
    <mergeCell ref="O85:O86"/>
    <mergeCell ref="S85:S86"/>
    <mergeCell ref="W85:W86"/>
    <mergeCell ref="X85:X86"/>
    <mergeCell ref="Y85:Y86"/>
    <mergeCell ref="A85:A86"/>
    <mergeCell ref="B85:B86"/>
    <mergeCell ref="C85:C86"/>
    <mergeCell ref="G85:G86"/>
    <mergeCell ref="K85:K86"/>
    <mergeCell ref="Z83:Z84"/>
    <mergeCell ref="D84:F84"/>
    <mergeCell ref="H84:J84"/>
    <mergeCell ref="L84:N84"/>
    <mergeCell ref="P84:R84"/>
    <mergeCell ref="T84:V84"/>
    <mergeCell ref="O83:O84"/>
    <mergeCell ref="S83:S84"/>
    <mergeCell ref="W83:W84"/>
    <mergeCell ref="X83:X84"/>
    <mergeCell ref="Y83:Y84"/>
    <mergeCell ref="A83:A84"/>
    <mergeCell ref="B83:B84"/>
    <mergeCell ref="C83:C84"/>
    <mergeCell ref="G83:G84"/>
    <mergeCell ref="K83:K84"/>
    <mergeCell ref="Z81:Z82"/>
    <mergeCell ref="D82:F82"/>
    <mergeCell ref="H82:J82"/>
    <mergeCell ref="L82:N82"/>
    <mergeCell ref="P82:R82"/>
    <mergeCell ref="T82:V82"/>
    <mergeCell ref="O81:O82"/>
    <mergeCell ref="S81:S82"/>
    <mergeCell ref="W81:W82"/>
    <mergeCell ref="X81:X82"/>
    <mergeCell ref="Y81:Y82"/>
    <mergeCell ref="A81:A82"/>
    <mergeCell ref="B81:B82"/>
    <mergeCell ref="C81:C82"/>
    <mergeCell ref="G81:G82"/>
    <mergeCell ref="K81:K82"/>
    <mergeCell ref="Z79:Z80"/>
    <mergeCell ref="D80:F80"/>
    <mergeCell ref="H80:J80"/>
    <mergeCell ref="L80:N80"/>
    <mergeCell ref="P80:R80"/>
    <mergeCell ref="T80:V80"/>
    <mergeCell ref="O79:O80"/>
    <mergeCell ref="S79:S80"/>
    <mergeCell ref="W79:W80"/>
    <mergeCell ref="X79:X80"/>
    <mergeCell ref="Y79:Y80"/>
    <mergeCell ref="A79:A80"/>
    <mergeCell ref="B79:B80"/>
    <mergeCell ref="C79:C80"/>
    <mergeCell ref="G79:G80"/>
    <mergeCell ref="K79:K80"/>
    <mergeCell ref="Z77:Z78"/>
    <mergeCell ref="D78:F78"/>
    <mergeCell ref="H78:J78"/>
    <mergeCell ref="L78:N78"/>
    <mergeCell ref="P78:R78"/>
    <mergeCell ref="T78:V78"/>
    <mergeCell ref="O77:O78"/>
    <mergeCell ref="S77:S78"/>
    <mergeCell ref="W77:W78"/>
    <mergeCell ref="X77:X78"/>
    <mergeCell ref="Y77:Y78"/>
    <mergeCell ref="A77:A78"/>
    <mergeCell ref="B77:B78"/>
    <mergeCell ref="C77:C78"/>
    <mergeCell ref="G77:G78"/>
    <mergeCell ref="K77:K78"/>
    <mergeCell ref="Z75:Z76"/>
    <mergeCell ref="D76:F76"/>
    <mergeCell ref="H76:J76"/>
    <mergeCell ref="L76:N76"/>
    <mergeCell ref="P76:R76"/>
    <mergeCell ref="T76:V76"/>
    <mergeCell ref="O75:O76"/>
    <mergeCell ref="S75:S76"/>
    <mergeCell ref="W75:W76"/>
    <mergeCell ref="X75:X76"/>
    <mergeCell ref="Y75:Y76"/>
    <mergeCell ref="A75:A76"/>
    <mergeCell ref="B75:B76"/>
    <mergeCell ref="C75:C76"/>
    <mergeCell ref="G75:G76"/>
    <mergeCell ref="K75:K76"/>
    <mergeCell ref="Z73:Z74"/>
    <mergeCell ref="D74:F74"/>
    <mergeCell ref="H74:J74"/>
    <mergeCell ref="L74:N74"/>
    <mergeCell ref="P74:R74"/>
    <mergeCell ref="T74:V74"/>
    <mergeCell ref="O73:O74"/>
    <mergeCell ref="S73:S74"/>
    <mergeCell ref="W73:W74"/>
    <mergeCell ref="X73:X74"/>
    <mergeCell ref="Y73:Y74"/>
    <mergeCell ref="A73:A74"/>
    <mergeCell ref="B73:B74"/>
    <mergeCell ref="C73:C74"/>
    <mergeCell ref="G73:G74"/>
    <mergeCell ref="K73:K74"/>
    <mergeCell ref="Z71:Z72"/>
    <mergeCell ref="D72:F72"/>
    <mergeCell ref="H72:J72"/>
    <mergeCell ref="L72:N72"/>
    <mergeCell ref="P72:R72"/>
    <mergeCell ref="T72:V72"/>
    <mergeCell ref="O71:O72"/>
    <mergeCell ref="S71:S72"/>
    <mergeCell ref="W71:W72"/>
    <mergeCell ref="X71:X72"/>
    <mergeCell ref="Y71:Y72"/>
    <mergeCell ref="A71:A72"/>
    <mergeCell ref="B71:B72"/>
    <mergeCell ref="C71:C72"/>
    <mergeCell ref="G71:G72"/>
    <mergeCell ref="K71:K72"/>
    <mergeCell ref="Z69:Z70"/>
    <mergeCell ref="D70:F70"/>
    <mergeCell ref="H70:J70"/>
    <mergeCell ref="L70:N70"/>
    <mergeCell ref="P70:R70"/>
    <mergeCell ref="T70:V70"/>
    <mergeCell ref="O69:O70"/>
    <mergeCell ref="S69:S70"/>
    <mergeCell ref="W69:W70"/>
    <mergeCell ref="X69:X70"/>
    <mergeCell ref="Y69:Y70"/>
    <mergeCell ref="A69:A70"/>
    <mergeCell ref="B69:B70"/>
    <mergeCell ref="C69:C70"/>
    <mergeCell ref="G69:G70"/>
    <mergeCell ref="K69:K70"/>
    <mergeCell ref="W67:W68"/>
    <mergeCell ref="X67:X68"/>
    <mergeCell ref="Y67:Y68"/>
    <mergeCell ref="Z67:Z68"/>
    <mergeCell ref="D68:F68"/>
    <mergeCell ref="H68:J68"/>
    <mergeCell ref="L68:N68"/>
    <mergeCell ref="P68:R68"/>
    <mergeCell ref="T68:V68"/>
    <mergeCell ref="T66:V66"/>
    <mergeCell ref="A67:A68"/>
    <mergeCell ref="B67:B68"/>
    <mergeCell ref="C67:C68"/>
    <mergeCell ref="G67:G68"/>
    <mergeCell ref="K67:K68"/>
    <mergeCell ref="O67:O68"/>
    <mergeCell ref="S67:S68"/>
    <mergeCell ref="Z63:Z64"/>
    <mergeCell ref="A65:A66"/>
    <mergeCell ref="B65:B66"/>
    <mergeCell ref="C65:C66"/>
    <mergeCell ref="G65:G66"/>
    <mergeCell ref="K65:K66"/>
    <mergeCell ref="O65:O66"/>
    <mergeCell ref="S65:S66"/>
    <mergeCell ref="W65:W66"/>
    <mergeCell ref="X65:X66"/>
    <mergeCell ref="Y65:Y66"/>
    <mergeCell ref="Z65:Z66"/>
    <mergeCell ref="D66:F66"/>
    <mergeCell ref="H66:J66"/>
    <mergeCell ref="L66:N66"/>
    <mergeCell ref="P66:R66"/>
    <mergeCell ref="A62:Z62"/>
    <mergeCell ref="A63:A64"/>
    <mergeCell ref="B63:B64"/>
    <mergeCell ref="C63:C64"/>
    <mergeCell ref="D63:F63"/>
    <mergeCell ref="G63:G64"/>
    <mergeCell ref="H63:J63"/>
    <mergeCell ref="K63:K64"/>
    <mergeCell ref="L63:N63"/>
    <mergeCell ref="O63:O64"/>
    <mergeCell ref="P63:R63"/>
    <mergeCell ref="S63:S64"/>
    <mergeCell ref="T63:V63"/>
    <mergeCell ref="W63:W64"/>
    <mergeCell ref="X63:X64"/>
    <mergeCell ref="Y63:Y64"/>
    <mergeCell ref="Z59:Z60"/>
    <mergeCell ref="D60:F60"/>
    <mergeCell ref="H60:J60"/>
    <mergeCell ref="L60:N60"/>
    <mergeCell ref="P60:R60"/>
    <mergeCell ref="T60:V60"/>
    <mergeCell ref="O59:O60"/>
    <mergeCell ref="S59:S60"/>
    <mergeCell ref="W59:W60"/>
    <mergeCell ref="X59:X60"/>
    <mergeCell ref="Y59:Y60"/>
    <mergeCell ref="A59:A60"/>
    <mergeCell ref="B59:B60"/>
    <mergeCell ref="C59:C60"/>
    <mergeCell ref="G59:G60"/>
    <mergeCell ref="K59:K60"/>
    <mergeCell ref="Z57:Z58"/>
    <mergeCell ref="D58:F58"/>
    <mergeCell ref="H58:J58"/>
    <mergeCell ref="L58:N58"/>
    <mergeCell ref="P58:R58"/>
    <mergeCell ref="T58:V58"/>
    <mergeCell ref="O57:O58"/>
    <mergeCell ref="S57:S58"/>
    <mergeCell ref="W57:W58"/>
    <mergeCell ref="X57:X58"/>
    <mergeCell ref="Y57:Y58"/>
    <mergeCell ref="A57:A58"/>
    <mergeCell ref="B57:B58"/>
    <mergeCell ref="C57:C58"/>
    <mergeCell ref="G57:G58"/>
    <mergeCell ref="K57:K58"/>
    <mergeCell ref="Z55:Z56"/>
    <mergeCell ref="D56:F56"/>
    <mergeCell ref="H56:J56"/>
    <mergeCell ref="L56:N56"/>
    <mergeCell ref="P56:R56"/>
    <mergeCell ref="T56:V56"/>
    <mergeCell ref="O55:O56"/>
    <mergeCell ref="S55:S56"/>
    <mergeCell ref="W55:W56"/>
    <mergeCell ref="X55:X56"/>
    <mergeCell ref="Y55:Y56"/>
    <mergeCell ref="A55:A56"/>
    <mergeCell ref="B55:B56"/>
    <mergeCell ref="C55:C56"/>
    <mergeCell ref="G55:G56"/>
    <mergeCell ref="K55:K56"/>
    <mergeCell ref="Z53:Z54"/>
    <mergeCell ref="D54:F54"/>
    <mergeCell ref="H54:J54"/>
    <mergeCell ref="L54:N54"/>
    <mergeCell ref="P54:R54"/>
    <mergeCell ref="T54:V54"/>
    <mergeCell ref="O53:O54"/>
    <mergeCell ref="S53:S54"/>
    <mergeCell ref="W53:W54"/>
    <mergeCell ref="X53:X54"/>
    <mergeCell ref="Y53:Y54"/>
    <mergeCell ref="A53:A54"/>
    <mergeCell ref="B53:B54"/>
    <mergeCell ref="C53:C54"/>
    <mergeCell ref="G53:G54"/>
    <mergeCell ref="K53:K54"/>
    <mergeCell ref="Z51:Z52"/>
    <mergeCell ref="D52:F52"/>
    <mergeCell ref="H52:J52"/>
    <mergeCell ref="L52:N52"/>
    <mergeCell ref="P52:R52"/>
    <mergeCell ref="T52:V52"/>
    <mergeCell ref="O51:O52"/>
    <mergeCell ref="S51:S52"/>
    <mergeCell ref="W51:W52"/>
    <mergeCell ref="X51:X52"/>
    <mergeCell ref="Y51:Y52"/>
    <mergeCell ref="A51:A52"/>
    <mergeCell ref="B51:B52"/>
    <mergeCell ref="C51:C52"/>
    <mergeCell ref="G51:G52"/>
    <mergeCell ref="K51:K52"/>
    <mergeCell ref="Z49:Z50"/>
    <mergeCell ref="D50:F50"/>
    <mergeCell ref="H50:J50"/>
    <mergeCell ref="L50:N50"/>
    <mergeCell ref="P50:R50"/>
    <mergeCell ref="T50:V50"/>
    <mergeCell ref="O49:O50"/>
    <mergeCell ref="S49:S50"/>
    <mergeCell ref="W49:W50"/>
    <mergeCell ref="X49:X50"/>
    <mergeCell ref="Y49:Y50"/>
    <mergeCell ref="A49:A50"/>
    <mergeCell ref="B49:B50"/>
    <mergeCell ref="C49:C50"/>
    <mergeCell ref="G49:G50"/>
    <mergeCell ref="K49:K50"/>
    <mergeCell ref="Z47:Z48"/>
    <mergeCell ref="D48:F48"/>
    <mergeCell ref="H48:J48"/>
    <mergeCell ref="L48:N48"/>
    <mergeCell ref="P48:R48"/>
    <mergeCell ref="T48:V48"/>
    <mergeCell ref="O47:O48"/>
    <mergeCell ref="S47:S48"/>
    <mergeCell ref="W47:W48"/>
    <mergeCell ref="X47:X48"/>
    <mergeCell ref="Y47:Y48"/>
    <mergeCell ref="A47:A48"/>
    <mergeCell ref="B47:B48"/>
    <mergeCell ref="C47:C48"/>
    <mergeCell ref="G47:G48"/>
    <mergeCell ref="K47:K48"/>
    <mergeCell ref="Z45:Z46"/>
    <mergeCell ref="D46:F46"/>
    <mergeCell ref="H46:J46"/>
    <mergeCell ref="L46:N46"/>
    <mergeCell ref="P46:R46"/>
    <mergeCell ref="T46:V46"/>
    <mergeCell ref="O45:O46"/>
    <mergeCell ref="S45:S46"/>
    <mergeCell ref="W45:W46"/>
    <mergeCell ref="X45:X46"/>
    <mergeCell ref="Y45:Y46"/>
    <mergeCell ref="A45:A46"/>
    <mergeCell ref="B45:B46"/>
    <mergeCell ref="C45:C46"/>
    <mergeCell ref="G45:G46"/>
    <mergeCell ref="K45:K46"/>
    <mergeCell ref="Z43:Z44"/>
    <mergeCell ref="D44:F44"/>
    <mergeCell ref="H44:J44"/>
    <mergeCell ref="L44:N44"/>
    <mergeCell ref="P44:R44"/>
    <mergeCell ref="T44:V44"/>
    <mergeCell ref="O43:O44"/>
    <mergeCell ref="S43:S44"/>
    <mergeCell ref="W43:W44"/>
    <mergeCell ref="X43:X44"/>
    <mergeCell ref="Y43:Y44"/>
    <mergeCell ref="A43:A44"/>
    <mergeCell ref="B43:B44"/>
    <mergeCell ref="C43:C44"/>
    <mergeCell ref="G43:G44"/>
    <mergeCell ref="K43:K44"/>
    <mergeCell ref="Z41:Z42"/>
    <mergeCell ref="D42:F42"/>
    <mergeCell ref="H42:J42"/>
    <mergeCell ref="L42:N42"/>
    <mergeCell ref="P42:R42"/>
    <mergeCell ref="T42:V42"/>
    <mergeCell ref="O41:O42"/>
    <mergeCell ref="S41:S42"/>
    <mergeCell ref="W41:W42"/>
    <mergeCell ref="X41:X42"/>
    <mergeCell ref="Y41:Y42"/>
    <mergeCell ref="A41:A42"/>
    <mergeCell ref="B41:B42"/>
    <mergeCell ref="C41:C42"/>
    <mergeCell ref="G41:G42"/>
    <mergeCell ref="K41:K42"/>
    <mergeCell ref="Z39:Z40"/>
    <mergeCell ref="D40:F40"/>
    <mergeCell ref="H40:J40"/>
    <mergeCell ref="L40:N40"/>
    <mergeCell ref="P40:R40"/>
    <mergeCell ref="T40:V40"/>
    <mergeCell ref="O39:O40"/>
    <mergeCell ref="S39:S40"/>
    <mergeCell ref="W39:W40"/>
    <mergeCell ref="X39:X40"/>
    <mergeCell ref="Y39:Y40"/>
    <mergeCell ref="A39:A40"/>
    <mergeCell ref="B39:B40"/>
    <mergeCell ref="C39:C40"/>
    <mergeCell ref="G39:G40"/>
    <mergeCell ref="K39:K40"/>
    <mergeCell ref="W37:W38"/>
    <mergeCell ref="X37:X38"/>
    <mergeCell ref="Y37:Y38"/>
    <mergeCell ref="Z37:Z38"/>
    <mergeCell ref="D38:F38"/>
    <mergeCell ref="H38:J38"/>
    <mergeCell ref="L38:N38"/>
    <mergeCell ref="P38:R38"/>
    <mergeCell ref="T38:V38"/>
    <mergeCell ref="P36:R36"/>
    <mergeCell ref="T36:V36"/>
    <mergeCell ref="A37:A38"/>
    <mergeCell ref="B37:B38"/>
    <mergeCell ref="C37:C38"/>
    <mergeCell ref="G37:G38"/>
    <mergeCell ref="K37:K38"/>
    <mergeCell ref="O37:O38"/>
    <mergeCell ref="S37:S38"/>
    <mergeCell ref="Y33:Y34"/>
    <mergeCell ref="Z33:Z34"/>
    <mergeCell ref="A35:A36"/>
    <mergeCell ref="B35:B36"/>
    <mergeCell ref="C35:C36"/>
    <mergeCell ref="G35:G36"/>
    <mergeCell ref="K35:K36"/>
    <mergeCell ref="O35:O36"/>
    <mergeCell ref="S35:S36"/>
    <mergeCell ref="W35:W36"/>
    <mergeCell ref="X35:X36"/>
    <mergeCell ref="Y35:Y36"/>
    <mergeCell ref="Z35:Z36"/>
    <mergeCell ref="D36:F36"/>
    <mergeCell ref="H36:J36"/>
    <mergeCell ref="L36:N36"/>
    <mergeCell ref="A32:Z32"/>
    <mergeCell ref="A33:A34"/>
    <mergeCell ref="B33:B34"/>
    <mergeCell ref="C33:C34"/>
    <mergeCell ref="D33:F33"/>
    <mergeCell ref="G33:G34"/>
    <mergeCell ref="H33:J33"/>
    <mergeCell ref="K33:K34"/>
    <mergeCell ref="L33:N33"/>
    <mergeCell ref="O33:O34"/>
    <mergeCell ref="P33:R33"/>
    <mergeCell ref="S33:S34"/>
    <mergeCell ref="T33:V33"/>
    <mergeCell ref="W33:W34"/>
    <mergeCell ref="X33:X34"/>
    <mergeCell ref="Z29:Z30"/>
    <mergeCell ref="D30:F30"/>
    <mergeCell ref="H30:J30"/>
    <mergeCell ref="L30:N30"/>
    <mergeCell ref="P30:R30"/>
    <mergeCell ref="T30:V30"/>
    <mergeCell ref="O29:O30"/>
    <mergeCell ref="S29:S30"/>
    <mergeCell ref="W29:W30"/>
    <mergeCell ref="X29:X30"/>
    <mergeCell ref="Y29:Y30"/>
    <mergeCell ref="A29:A30"/>
    <mergeCell ref="B29:B30"/>
    <mergeCell ref="C29:C30"/>
    <mergeCell ref="G29:G30"/>
    <mergeCell ref="K29:K30"/>
    <mergeCell ref="Z27:Z28"/>
    <mergeCell ref="D28:F28"/>
    <mergeCell ref="H28:J28"/>
    <mergeCell ref="L28:N28"/>
    <mergeCell ref="P28:R28"/>
    <mergeCell ref="T28:V28"/>
    <mergeCell ref="O27:O28"/>
    <mergeCell ref="S27:S28"/>
    <mergeCell ref="W27:W28"/>
    <mergeCell ref="X27:X28"/>
    <mergeCell ref="Y27:Y28"/>
    <mergeCell ref="A27:A28"/>
    <mergeCell ref="B27:B28"/>
    <mergeCell ref="C27:C28"/>
    <mergeCell ref="G27:G28"/>
    <mergeCell ref="K27:K28"/>
    <mergeCell ref="Z25:Z26"/>
    <mergeCell ref="D26:F26"/>
    <mergeCell ref="H26:J26"/>
    <mergeCell ref="L26:N26"/>
    <mergeCell ref="P26:R26"/>
    <mergeCell ref="T26:V26"/>
    <mergeCell ref="O25:O26"/>
    <mergeCell ref="S25:S26"/>
    <mergeCell ref="W25:W26"/>
    <mergeCell ref="X25:X26"/>
    <mergeCell ref="Y25:Y26"/>
    <mergeCell ref="A25:A26"/>
    <mergeCell ref="B25:B26"/>
    <mergeCell ref="C25:C26"/>
    <mergeCell ref="G25:G26"/>
    <mergeCell ref="K25:K26"/>
    <mergeCell ref="Z23:Z24"/>
    <mergeCell ref="D24:F24"/>
    <mergeCell ref="H24:J24"/>
    <mergeCell ref="L24:N24"/>
    <mergeCell ref="P24:R24"/>
    <mergeCell ref="T24:V24"/>
    <mergeCell ref="O23:O24"/>
    <mergeCell ref="S23:S24"/>
    <mergeCell ref="W23:W24"/>
    <mergeCell ref="X23:X24"/>
    <mergeCell ref="Y23:Y24"/>
    <mergeCell ref="A23:A24"/>
    <mergeCell ref="B23:B24"/>
    <mergeCell ref="C23:C24"/>
    <mergeCell ref="G23:G24"/>
    <mergeCell ref="K23:K24"/>
    <mergeCell ref="Z21:Z22"/>
    <mergeCell ref="D22:F22"/>
    <mergeCell ref="H22:J22"/>
    <mergeCell ref="L22:N22"/>
    <mergeCell ref="P22:R22"/>
    <mergeCell ref="T22:V22"/>
    <mergeCell ref="O21:O22"/>
    <mergeCell ref="S21:S22"/>
    <mergeCell ref="W21:W22"/>
    <mergeCell ref="X21:X22"/>
    <mergeCell ref="Y21:Y22"/>
    <mergeCell ref="A21:A22"/>
    <mergeCell ref="B21:B22"/>
    <mergeCell ref="C21:C22"/>
    <mergeCell ref="G21:G22"/>
    <mergeCell ref="K21:K22"/>
    <mergeCell ref="Z19:Z20"/>
    <mergeCell ref="D20:F20"/>
    <mergeCell ref="H20:J20"/>
    <mergeCell ref="L20:N20"/>
    <mergeCell ref="P20:R20"/>
    <mergeCell ref="T20:V20"/>
    <mergeCell ref="O19:O20"/>
    <mergeCell ref="S19:S20"/>
    <mergeCell ref="W19:W20"/>
    <mergeCell ref="X19:X20"/>
    <mergeCell ref="Y19:Y20"/>
    <mergeCell ref="A19:A20"/>
    <mergeCell ref="B19:B20"/>
    <mergeCell ref="C19:C20"/>
    <mergeCell ref="G19:G20"/>
    <mergeCell ref="K19:K20"/>
    <mergeCell ref="Z17:Z18"/>
    <mergeCell ref="D18:F18"/>
    <mergeCell ref="H18:J18"/>
    <mergeCell ref="L18:N18"/>
    <mergeCell ref="P18:R18"/>
    <mergeCell ref="T18:V18"/>
    <mergeCell ref="O17:O18"/>
    <mergeCell ref="S17:S18"/>
    <mergeCell ref="W17:W18"/>
    <mergeCell ref="X17:X18"/>
    <mergeCell ref="Y17:Y18"/>
    <mergeCell ref="A17:A18"/>
    <mergeCell ref="B17:B18"/>
    <mergeCell ref="C17:C18"/>
    <mergeCell ref="G17:G18"/>
    <mergeCell ref="K17:K18"/>
    <mergeCell ref="Z15:Z16"/>
    <mergeCell ref="D16:F16"/>
    <mergeCell ref="H16:J16"/>
    <mergeCell ref="L16:N16"/>
    <mergeCell ref="P16:R16"/>
    <mergeCell ref="T16:V16"/>
    <mergeCell ref="O15:O16"/>
    <mergeCell ref="S15:S16"/>
    <mergeCell ref="W15:W16"/>
    <mergeCell ref="X15:X16"/>
    <mergeCell ref="Y15:Y16"/>
    <mergeCell ref="A15:A16"/>
    <mergeCell ref="B15:B16"/>
    <mergeCell ref="C15:C16"/>
    <mergeCell ref="G15:G16"/>
    <mergeCell ref="K15:K16"/>
    <mergeCell ref="Z13:Z14"/>
    <mergeCell ref="D14:F14"/>
    <mergeCell ref="H14:J14"/>
    <mergeCell ref="L14:N14"/>
    <mergeCell ref="P14:R14"/>
    <mergeCell ref="T14:V14"/>
    <mergeCell ref="O13:O14"/>
    <mergeCell ref="S13:S14"/>
    <mergeCell ref="W13:W14"/>
    <mergeCell ref="X13:X14"/>
    <mergeCell ref="Y13:Y14"/>
    <mergeCell ref="A13:A14"/>
    <mergeCell ref="B13:B14"/>
    <mergeCell ref="C13:C14"/>
    <mergeCell ref="G13:G14"/>
    <mergeCell ref="K13:K14"/>
    <mergeCell ref="Z11:Z12"/>
    <mergeCell ref="D12:F12"/>
    <mergeCell ref="H12:J12"/>
    <mergeCell ref="L12:N12"/>
    <mergeCell ref="P12:R12"/>
    <mergeCell ref="T12:V12"/>
    <mergeCell ref="O11:O12"/>
    <mergeCell ref="S11:S12"/>
    <mergeCell ref="W11:W12"/>
    <mergeCell ref="X11:X12"/>
    <mergeCell ref="Y11:Y12"/>
    <mergeCell ref="A11:A12"/>
    <mergeCell ref="B11:B12"/>
    <mergeCell ref="C11:C12"/>
    <mergeCell ref="G11:G12"/>
    <mergeCell ref="K11:K12"/>
    <mergeCell ref="Z9:Z10"/>
    <mergeCell ref="D10:F10"/>
    <mergeCell ref="H10:J10"/>
    <mergeCell ref="L10:N10"/>
    <mergeCell ref="P10:R10"/>
    <mergeCell ref="T10:V10"/>
    <mergeCell ref="O9:O10"/>
    <mergeCell ref="S9:S10"/>
    <mergeCell ref="W9:W10"/>
    <mergeCell ref="X9:X10"/>
    <mergeCell ref="Y9:Y10"/>
    <mergeCell ref="A9:A10"/>
    <mergeCell ref="B9:B10"/>
    <mergeCell ref="C9:C10"/>
    <mergeCell ref="G9:G10"/>
    <mergeCell ref="K9:K10"/>
    <mergeCell ref="W7:W8"/>
    <mergeCell ref="X7:X8"/>
    <mergeCell ref="Y7:Y8"/>
    <mergeCell ref="Z7:Z8"/>
    <mergeCell ref="D8:F8"/>
    <mergeCell ref="H8:J8"/>
    <mergeCell ref="L8:N8"/>
    <mergeCell ref="P8:R8"/>
    <mergeCell ref="T8:V8"/>
    <mergeCell ref="P6:R6"/>
    <mergeCell ref="T6:V6"/>
    <mergeCell ref="A7:A8"/>
    <mergeCell ref="B7:B8"/>
    <mergeCell ref="C7:C8"/>
    <mergeCell ref="G7:G8"/>
    <mergeCell ref="K7:K8"/>
    <mergeCell ref="O7:O8"/>
    <mergeCell ref="S7:S8"/>
    <mergeCell ref="X3:X4"/>
    <mergeCell ref="Y3:Y4"/>
    <mergeCell ref="Z3:Z4"/>
    <mergeCell ref="A5:A6"/>
    <mergeCell ref="B5:B6"/>
    <mergeCell ref="C5:C6"/>
    <mergeCell ref="G5:G6"/>
    <mergeCell ref="K5:K6"/>
    <mergeCell ref="O5:O6"/>
    <mergeCell ref="S5:S6"/>
    <mergeCell ref="W5:W6"/>
    <mergeCell ref="X5:X6"/>
    <mergeCell ref="Y5:Y6"/>
    <mergeCell ref="Z5:Z6"/>
    <mergeCell ref="D6:F6"/>
    <mergeCell ref="H6:J6"/>
    <mergeCell ref="O3:O4"/>
    <mergeCell ref="P3:R3"/>
    <mergeCell ref="S3:S4"/>
    <mergeCell ref="T3:V3"/>
    <mergeCell ref="W3:W4"/>
    <mergeCell ref="A3:A4"/>
    <mergeCell ref="B3:B4"/>
    <mergeCell ref="C3:C4"/>
    <mergeCell ref="D3:F3"/>
    <mergeCell ref="G3:G4"/>
    <mergeCell ref="H3:J3"/>
    <mergeCell ref="K3:K4"/>
    <mergeCell ref="L3:N3"/>
    <mergeCell ref="L6:N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zoomScale="50" zoomScaleNormal="50" workbookViewId="0">
      <selection activeCell="J4" sqref="J4"/>
    </sheetView>
  </sheetViews>
  <sheetFormatPr defaultRowHeight="15" x14ac:dyDescent="0.25"/>
  <cols>
    <col min="1" max="1" width="4" style="15" customWidth="1"/>
    <col min="2" max="2" width="5.140625" customWidth="1"/>
    <col min="3" max="3" width="32.140625" bestFit="1" customWidth="1"/>
    <col min="4" max="4" width="47.140625" bestFit="1" customWidth="1"/>
    <col min="5" max="5" width="14.85546875" customWidth="1"/>
    <col min="6" max="8" width="12" customWidth="1"/>
    <col min="9" max="10" width="12" style="15" customWidth="1"/>
    <col min="11" max="11" width="6.85546875" customWidth="1"/>
    <col min="12" max="12" width="35.42578125" customWidth="1"/>
    <col min="13" max="13" width="41.85546875" customWidth="1"/>
    <col min="14" max="14" width="13.42578125" customWidth="1"/>
    <col min="15" max="15" width="11" bestFit="1" customWidth="1"/>
    <col min="16" max="16" width="9.7109375" customWidth="1"/>
    <col min="17" max="17" width="6.5703125" customWidth="1"/>
    <col min="18" max="18" width="5.7109375" customWidth="1"/>
    <col min="19" max="19" width="31.28515625" bestFit="1" customWidth="1"/>
    <col min="20" max="20" width="47.140625" bestFit="1" customWidth="1"/>
    <col min="21" max="21" width="11" bestFit="1" customWidth="1"/>
    <col min="22" max="22" width="9.28515625" customWidth="1"/>
  </cols>
  <sheetData>
    <row r="1" spans="2:25" s="15" customFormat="1" ht="32.25" customHeight="1" x14ac:dyDescent="0.25">
      <c r="B1" s="18"/>
      <c r="C1" s="18"/>
    </row>
    <row r="2" spans="2:25" ht="32.25" customHeight="1" thickBot="1" x14ac:dyDescent="0.3">
      <c r="B2" s="413"/>
      <c r="C2" s="413"/>
      <c r="D2" s="412"/>
      <c r="E2" s="413"/>
      <c r="F2" s="412"/>
      <c r="G2" s="412"/>
      <c r="H2" s="412"/>
      <c r="I2" s="412"/>
      <c r="J2" s="412"/>
      <c r="K2" s="412"/>
      <c r="L2" s="436" t="s">
        <v>45</v>
      </c>
      <c r="M2" s="414"/>
      <c r="N2" s="412"/>
      <c r="O2" s="414"/>
      <c r="P2" s="17"/>
      <c r="Q2" s="17"/>
      <c r="X2" s="17"/>
      <c r="Y2" s="17"/>
    </row>
    <row r="3" spans="2:25" ht="37.5" customHeight="1" thickBot="1" x14ac:dyDescent="0.3">
      <c r="B3" s="437" t="s">
        <v>0</v>
      </c>
      <c r="C3" s="417" t="s">
        <v>1</v>
      </c>
      <c r="D3" s="438" t="s">
        <v>2</v>
      </c>
      <c r="E3" s="438" t="s">
        <v>103</v>
      </c>
      <c r="F3" s="438" t="s">
        <v>47</v>
      </c>
      <c r="G3" s="438" t="s">
        <v>3</v>
      </c>
      <c r="H3" s="442" t="s">
        <v>110</v>
      </c>
      <c r="I3" s="438" t="s">
        <v>19</v>
      </c>
      <c r="J3" s="414"/>
      <c r="K3" s="417" t="s">
        <v>0</v>
      </c>
      <c r="L3" s="417" t="s">
        <v>1</v>
      </c>
      <c r="M3" s="417" t="s">
        <v>2</v>
      </c>
      <c r="N3" s="416" t="s">
        <v>19</v>
      </c>
      <c r="O3" s="417" t="s">
        <v>13</v>
      </c>
      <c r="X3" s="17"/>
    </row>
    <row r="4" spans="2:25" ht="37.5" customHeight="1" x14ac:dyDescent="0.25">
      <c r="B4" s="439">
        <v>1</v>
      </c>
      <c r="C4" s="476" t="s">
        <v>77</v>
      </c>
      <c r="D4" s="472" t="s">
        <v>59</v>
      </c>
      <c r="E4" s="466">
        <v>257</v>
      </c>
      <c r="F4" s="468">
        <v>128</v>
      </c>
      <c r="G4" s="468">
        <v>231</v>
      </c>
      <c r="H4" s="468">
        <v>121</v>
      </c>
      <c r="I4" s="481">
        <v>737</v>
      </c>
      <c r="J4" s="414"/>
      <c r="K4" s="418">
        <v>1</v>
      </c>
      <c r="L4" s="420" t="s">
        <v>77</v>
      </c>
      <c r="M4" s="420" t="s">
        <v>59</v>
      </c>
      <c r="N4" s="431">
        <v>735</v>
      </c>
      <c r="O4" s="418">
        <v>1</v>
      </c>
      <c r="Q4" s="17"/>
      <c r="X4" s="17"/>
    </row>
    <row r="5" spans="2:25" ht="37.5" customHeight="1" x14ac:dyDescent="0.25">
      <c r="B5" s="440">
        <v>2</v>
      </c>
      <c r="C5" s="473" t="s">
        <v>82</v>
      </c>
      <c r="D5" s="473" t="s">
        <v>55</v>
      </c>
      <c r="E5" s="482">
        <v>228</v>
      </c>
      <c r="F5" s="480">
        <v>130</v>
      </c>
      <c r="G5" s="480">
        <v>232</v>
      </c>
      <c r="H5" s="480">
        <v>118</v>
      </c>
      <c r="I5" s="464">
        <v>708</v>
      </c>
      <c r="J5" s="414"/>
      <c r="K5" s="421">
        <v>2</v>
      </c>
      <c r="L5" s="422" t="s">
        <v>82</v>
      </c>
      <c r="M5" s="422" t="s">
        <v>55</v>
      </c>
      <c r="N5" s="432">
        <v>708</v>
      </c>
      <c r="O5" s="423">
        <v>2</v>
      </c>
      <c r="Q5" s="17"/>
      <c r="X5" s="17"/>
    </row>
    <row r="6" spans="2:25" ht="37.5" customHeight="1" x14ac:dyDescent="0.25">
      <c r="B6" s="435">
        <v>3</v>
      </c>
      <c r="C6" s="475" t="s">
        <v>83</v>
      </c>
      <c r="D6" s="475" t="s">
        <v>67</v>
      </c>
      <c r="E6" s="467">
        <v>229</v>
      </c>
      <c r="F6" s="469">
        <v>231</v>
      </c>
      <c r="G6" s="469">
        <v>162</v>
      </c>
      <c r="H6" s="469">
        <v>57</v>
      </c>
      <c r="I6" s="458">
        <v>679</v>
      </c>
      <c r="J6" s="414"/>
      <c r="K6" s="424">
        <v>3</v>
      </c>
      <c r="L6" s="425" t="s">
        <v>75</v>
      </c>
      <c r="M6" s="425" t="s">
        <v>55</v>
      </c>
      <c r="N6" s="433">
        <v>639</v>
      </c>
      <c r="O6" s="428">
        <v>3</v>
      </c>
      <c r="Q6" s="17"/>
      <c r="X6" s="17"/>
    </row>
    <row r="7" spans="2:25" ht="37.5" customHeight="1" x14ac:dyDescent="0.25">
      <c r="B7" s="440">
        <v>4</v>
      </c>
      <c r="C7" s="473" t="s">
        <v>75</v>
      </c>
      <c r="D7" s="473" t="s">
        <v>55</v>
      </c>
      <c r="E7" s="482">
        <v>202</v>
      </c>
      <c r="F7" s="480">
        <v>156</v>
      </c>
      <c r="G7" s="480">
        <v>190</v>
      </c>
      <c r="H7" s="480">
        <v>91</v>
      </c>
      <c r="I7" s="464">
        <v>639</v>
      </c>
      <c r="J7" s="414"/>
      <c r="K7" s="419">
        <v>4</v>
      </c>
      <c r="L7" s="415" t="s">
        <v>87</v>
      </c>
      <c r="M7" s="415" t="s">
        <v>73</v>
      </c>
      <c r="N7" s="434">
        <v>603</v>
      </c>
      <c r="O7" s="429"/>
      <c r="Q7" s="17"/>
      <c r="X7" s="17"/>
    </row>
    <row r="8" spans="2:25" ht="37.5" customHeight="1" x14ac:dyDescent="0.25">
      <c r="B8" s="435">
        <v>5</v>
      </c>
      <c r="C8" s="475" t="s">
        <v>87</v>
      </c>
      <c r="D8" s="475" t="s">
        <v>73</v>
      </c>
      <c r="E8" s="467">
        <v>182</v>
      </c>
      <c r="F8" s="469">
        <v>134</v>
      </c>
      <c r="G8" s="469">
        <v>216</v>
      </c>
      <c r="H8" s="469">
        <v>71</v>
      </c>
      <c r="I8" s="458">
        <v>603</v>
      </c>
      <c r="J8" s="414"/>
      <c r="K8" s="426">
        <v>5</v>
      </c>
      <c r="L8" s="427" t="s">
        <v>85</v>
      </c>
      <c r="M8" s="427" t="s">
        <v>69</v>
      </c>
      <c r="N8" s="435">
        <v>523</v>
      </c>
      <c r="O8" s="430"/>
      <c r="Q8" s="17"/>
      <c r="X8" s="17"/>
    </row>
    <row r="9" spans="2:25" ht="37.5" customHeight="1" x14ac:dyDescent="0.25">
      <c r="B9" s="440">
        <v>6</v>
      </c>
      <c r="C9" s="473" t="s">
        <v>57</v>
      </c>
      <c r="D9" s="473" t="s">
        <v>58</v>
      </c>
      <c r="E9" s="482">
        <v>207</v>
      </c>
      <c r="F9" s="480">
        <v>154</v>
      </c>
      <c r="G9" s="480">
        <v>175</v>
      </c>
      <c r="H9" s="480">
        <v>63</v>
      </c>
      <c r="I9" s="464">
        <v>599</v>
      </c>
      <c r="J9" s="414"/>
      <c r="K9" s="419">
        <v>6</v>
      </c>
      <c r="L9" s="415" t="s">
        <v>81</v>
      </c>
      <c r="M9" s="415" t="s">
        <v>66</v>
      </c>
      <c r="N9" s="434">
        <v>422</v>
      </c>
      <c r="O9" s="429"/>
      <c r="Q9" s="17"/>
      <c r="X9" s="17"/>
    </row>
    <row r="10" spans="2:25" ht="37.5" customHeight="1" x14ac:dyDescent="0.25">
      <c r="B10" s="435">
        <v>7</v>
      </c>
      <c r="C10" s="475" t="s">
        <v>85</v>
      </c>
      <c r="D10" s="475" t="s">
        <v>69</v>
      </c>
      <c r="E10" s="467">
        <v>204</v>
      </c>
      <c r="F10" s="469">
        <v>129</v>
      </c>
      <c r="G10" s="469">
        <v>190</v>
      </c>
      <c r="H10" s="469"/>
      <c r="I10" s="458">
        <v>523</v>
      </c>
      <c r="J10" s="414"/>
      <c r="K10" s="426">
        <v>7</v>
      </c>
      <c r="L10" s="427" t="s">
        <v>74</v>
      </c>
      <c r="M10" s="427" t="s">
        <v>72</v>
      </c>
      <c r="N10" s="435">
        <v>405</v>
      </c>
      <c r="O10" s="430"/>
      <c r="Q10" s="17"/>
      <c r="X10" s="17"/>
    </row>
    <row r="11" spans="2:25" ht="37.5" customHeight="1" x14ac:dyDescent="0.25">
      <c r="B11" s="440">
        <v>8</v>
      </c>
      <c r="C11" s="473" t="s">
        <v>84</v>
      </c>
      <c r="D11" s="474" t="s">
        <v>68</v>
      </c>
      <c r="E11" s="482">
        <v>161</v>
      </c>
      <c r="F11" s="480">
        <v>121</v>
      </c>
      <c r="G11" s="480">
        <v>149</v>
      </c>
      <c r="H11" s="480">
        <v>22</v>
      </c>
      <c r="I11" s="464">
        <v>453</v>
      </c>
      <c r="J11" s="414"/>
      <c r="K11" s="419">
        <v>8</v>
      </c>
      <c r="L11" s="415" t="s">
        <v>101</v>
      </c>
      <c r="M11" s="415" t="s">
        <v>56</v>
      </c>
      <c r="N11" s="434">
        <v>399</v>
      </c>
      <c r="O11" s="429"/>
      <c r="Q11" s="17"/>
      <c r="X11" s="17"/>
    </row>
    <row r="12" spans="2:25" ht="37.5" customHeight="1" x14ac:dyDescent="0.35">
      <c r="B12" s="435">
        <v>9</v>
      </c>
      <c r="C12" s="475" t="s">
        <v>81</v>
      </c>
      <c r="D12" s="475" t="s">
        <v>66</v>
      </c>
      <c r="E12" s="467">
        <v>199</v>
      </c>
      <c r="F12" s="469">
        <v>62</v>
      </c>
      <c r="G12" s="469">
        <v>91</v>
      </c>
      <c r="H12" s="469">
        <v>70</v>
      </c>
      <c r="I12" s="458">
        <v>422</v>
      </c>
      <c r="J12" s="414"/>
      <c r="K12" s="426">
        <v>9</v>
      </c>
      <c r="L12" s="427" t="s">
        <v>80</v>
      </c>
      <c r="M12" s="427" t="s">
        <v>64</v>
      </c>
      <c r="N12" s="435">
        <v>390</v>
      </c>
      <c r="O12" s="430"/>
      <c r="Q12" s="17"/>
      <c r="R12" s="35"/>
      <c r="S12" s="34"/>
      <c r="T12" s="22"/>
      <c r="U12" s="20"/>
      <c r="V12" s="36"/>
      <c r="W12" s="280"/>
      <c r="X12" s="17"/>
    </row>
    <row r="13" spans="2:25" ht="37.5" customHeight="1" x14ac:dyDescent="0.35">
      <c r="B13" s="440">
        <v>10</v>
      </c>
      <c r="C13" s="473" t="s">
        <v>74</v>
      </c>
      <c r="D13" s="473" t="s">
        <v>72</v>
      </c>
      <c r="E13" s="482">
        <v>204</v>
      </c>
      <c r="F13" s="480"/>
      <c r="G13" s="480">
        <v>201</v>
      </c>
      <c r="H13" s="480"/>
      <c r="I13" s="464">
        <v>405</v>
      </c>
      <c r="J13" s="414"/>
      <c r="K13" s="419">
        <v>10</v>
      </c>
      <c r="L13" s="415" t="s">
        <v>79</v>
      </c>
      <c r="M13" s="415" t="s">
        <v>42</v>
      </c>
      <c r="N13" s="434">
        <v>375</v>
      </c>
      <c r="O13" s="429"/>
      <c r="Q13" s="17"/>
      <c r="R13" s="35"/>
      <c r="S13" s="22"/>
      <c r="T13" s="22"/>
      <c r="U13" s="20"/>
      <c r="V13" s="36"/>
      <c r="W13" s="280"/>
      <c r="X13" s="17"/>
    </row>
    <row r="14" spans="2:25" ht="37.5" customHeight="1" x14ac:dyDescent="0.35">
      <c r="B14" s="435">
        <v>11</v>
      </c>
      <c r="C14" s="475" t="s">
        <v>101</v>
      </c>
      <c r="D14" s="475" t="s">
        <v>56</v>
      </c>
      <c r="E14" s="467">
        <v>134</v>
      </c>
      <c r="F14" s="477">
        <v>89</v>
      </c>
      <c r="G14" s="469">
        <v>146</v>
      </c>
      <c r="H14" s="469">
        <v>30</v>
      </c>
      <c r="I14" s="458">
        <v>399</v>
      </c>
      <c r="J14" s="414"/>
      <c r="K14" s="426">
        <v>11</v>
      </c>
      <c r="L14" s="427" t="s">
        <v>78</v>
      </c>
      <c r="M14" s="427" t="s">
        <v>61</v>
      </c>
      <c r="N14" s="435">
        <v>300</v>
      </c>
      <c r="O14" s="430"/>
      <c r="Q14" s="17"/>
      <c r="R14" s="35"/>
      <c r="S14" s="22"/>
      <c r="T14" s="22"/>
      <c r="U14" s="20"/>
      <c r="V14" s="36"/>
      <c r="W14" s="280"/>
      <c r="X14" s="17"/>
    </row>
    <row r="15" spans="2:25" ht="37.5" customHeight="1" x14ac:dyDescent="0.35">
      <c r="B15" s="440">
        <v>12</v>
      </c>
      <c r="C15" s="473" t="s">
        <v>80</v>
      </c>
      <c r="D15" s="473" t="s">
        <v>64</v>
      </c>
      <c r="E15" s="482">
        <v>183</v>
      </c>
      <c r="F15" s="478">
        <v>75</v>
      </c>
      <c r="G15" s="480">
        <v>101</v>
      </c>
      <c r="H15" s="480">
        <v>31</v>
      </c>
      <c r="I15" s="464">
        <v>390</v>
      </c>
      <c r="J15" s="414"/>
      <c r="Q15" s="17"/>
      <c r="R15" s="35"/>
      <c r="S15" s="22"/>
      <c r="T15" s="22"/>
      <c r="U15" s="20"/>
      <c r="V15" s="36"/>
      <c r="W15" s="280"/>
      <c r="X15" s="17"/>
    </row>
    <row r="16" spans="2:25" ht="37.5" customHeight="1" thickBot="1" x14ac:dyDescent="0.3">
      <c r="B16" s="435">
        <v>13</v>
      </c>
      <c r="C16" s="475" t="s">
        <v>79</v>
      </c>
      <c r="D16" s="475" t="s">
        <v>42</v>
      </c>
      <c r="E16" s="467">
        <v>172</v>
      </c>
      <c r="F16" s="477"/>
      <c r="G16" s="469">
        <v>153</v>
      </c>
      <c r="H16" s="469">
        <v>50</v>
      </c>
      <c r="I16" s="458">
        <v>375</v>
      </c>
      <c r="J16" s="414"/>
      <c r="K16" s="414"/>
      <c r="L16" s="436" t="s">
        <v>46</v>
      </c>
      <c r="M16" s="414"/>
      <c r="N16" s="414"/>
      <c r="O16" s="414"/>
      <c r="P16" s="21"/>
      <c r="Q16" s="17"/>
      <c r="R16" s="17"/>
      <c r="S16" s="17"/>
      <c r="T16" s="17"/>
      <c r="U16" s="17"/>
      <c r="V16" s="17"/>
      <c r="W16" s="17"/>
      <c r="X16" s="17"/>
      <c r="Y16" s="17"/>
    </row>
    <row r="17" spans="2:25" ht="37.5" customHeight="1" thickBot="1" x14ac:dyDescent="0.3">
      <c r="B17" s="440">
        <v>14</v>
      </c>
      <c r="C17" s="473" t="s">
        <v>78</v>
      </c>
      <c r="D17" s="473" t="s">
        <v>61</v>
      </c>
      <c r="E17" s="482">
        <v>175</v>
      </c>
      <c r="F17" s="479">
        <v>88</v>
      </c>
      <c r="G17" s="480"/>
      <c r="H17" s="480">
        <v>37</v>
      </c>
      <c r="I17" s="464">
        <v>300</v>
      </c>
      <c r="J17" s="414"/>
      <c r="K17" s="417" t="s">
        <v>0</v>
      </c>
      <c r="L17" s="417" t="s">
        <v>1</v>
      </c>
      <c r="M17" s="417" t="s">
        <v>2</v>
      </c>
      <c r="N17" s="416" t="s">
        <v>19</v>
      </c>
      <c r="O17" s="417" t="s">
        <v>13</v>
      </c>
      <c r="P17" s="21"/>
      <c r="Q17" s="17"/>
      <c r="R17" s="17"/>
      <c r="S17" s="17"/>
      <c r="T17" s="17"/>
      <c r="U17" s="17"/>
      <c r="V17" s="17"/>
      <c r="W17" s="17"/>
      <c r="X17" s="17"/>
      <c r="Y17" s="17"/>
    </row>
    <row r="18" spans="2:25" ht="37.5" customHeight="1" x14ac:dyDescent="0.25">
      <c r="B18" s="435">
        <v>15</v>
      </c>
      <c r="C18" s="475" t="s">
        <v>86</v>
      </c>
      <c r="D18" s="475" t="s">
        <v>70</v>
      </c>
      <c r="E18" s="467">
        <v>155</v>
      </c>
      <c r="F18" s="477">
        <v>119</v>
      </c>
      <c r="G18" s="469"/>
      <c r="H18" s="469"/>
      <c r="I18" s="458">
        <v>274</v>
      </c>
      <c r="J18" s="414"/>
      <c r="K18" s="418">
        <v>1</v>
      </c>
      <c r="L18" s="420" t="s">
        <v>83</v>
      </c>
      <c r="M18" s="420" t="s">
        <v>55</v>
      </c>
      <c r="N18" s="431">
        <v>679</v>
      </c>
      <c r="O18" s="418">
        <v>1</v>
      </c>
      <c r="P18" s="21"/>
      <c r="Q18" s="17"/>
      <c r="R18" s="17"/>
      <c r="S18" s="17"/>
      <c r="T18" s="17"/>
      <c r="U18" s="17"/>
      <c r="V18" s="17"/>
      <c r="W18" s="17"/>
      <c r="X18" s="17"/>
      <c r="Y18" s="17"/>
    </row>
    <row r="19" spans="2:25" ht="37.5" customHeight="1" thickBot="1" x14ac:dyDescent="0.3">
      <c r="B19" s="441">
        <v>16</v>
      </c>
      <c r="C19" s="483" t="s">
        <v>88</v>
      </c>
      <c r="D19" s="483" t="s">
        <v>66</v>
      </c>
      <c r="E19" s="484">
        <v>128</v>
      </c>
      <c r="F19" s="485"/>
      <c r="G19" s="485"/>
      <c r="H19" s="485"/>
      <c r="I19" s="465">
        <v>128</v>
      </c>
      <c r="J19" s="414"/>
      <c r="K19" s="421">
        <v>2</v>
      </c>
      <c r="L19" s="422" t="s">
        <v>57</v>
      </c>
      <c r="M19" s="422" t="s">
        <v>111</v>
      </c>
      <c r="N19" s="432">
        <v>599</v>
      </c>
      <c r="O19" s="423">
        <v>2</v>
      </c>
      <c r="P19" s="21"/>
      <c r="Q19" s="17"/>
      <c r="R19" s="17"/>
      <c r="S19" s="17"/>
      <c r="T19" s="17"/>
      <c r="U19" s="17"/>
      <c r="V19" s="17"/>
      <c r="W19" s="17"/>
      <c r="X19" s="17"/>
      <c r="Y19" s="17"/>
    </row>
    <row r="20" spans="2:25" ht="43.5" customHeight="1" x14ac:dyDescent="0.25">
      <c r="B20" s="412"/>
      <c r="C20" s="412"/>
      <c r="D20" s="412"/>
      <c r="E20" s="412"/>
      <c r="F20" s="412"/>
      <c r="G20" s="412"/>
      <c r="H20" s="412"/>
      <c r="I20" s="412"/>
      <c r="J20" s="412"/>
      <c r="K20" s="424">
        <v>3</v>
      </c>
      <c r="L20" s="425" t="s">
        <v>84</v>
      </c>
      <c r="M20" s="425" t="s">
        <v>68</v>
      </c>
      <c r="N20" s="433">
        <v>453</v>
      </c>
      <c r="O20" s="428">
        <v>3</v>
      </c>
      <c r="P20" s="21"/>
      <c r="Q20" s="17"/>
      <c r="R20" s="17"/>
      <c r="S20" s="17"/>
      <c r="T20" s="17"/>
      <c r="U20" s="17"/>
      <c r="V20" s="17"/>
      <c r="W20" s="17"/>
      <c r="X20" s="17"/>
      <c r="Y20" s="17"/>
    </row>
    <row r="21" spans="2:25" ht="43.5" customHeight="1" x14ac:dyDescent="0.25">
      <c r="B21" s="412"/>
      <c r="C21" s="412"/>
      <c r="D21" s="412"/>
      <c r="E21" s="412"/>
      <c r="F21" s="412"/>
      <c r="G21" s="412"/>
      <c r="H21" s="412"/>
      <c r="I21" s="412"/>
      <c r="J21" s="412"/>
      <c r="K21" s="419">
        <v>4</v>
      </c>
      <c r="L21" s="415" t="s">
        <v>86</v>
      </c>
      <c r="M21" s="415" t="s">
        <v>70</v>
      </c>
      <c r="N21" s="434">
        <v>274</v>
      </c>
      <c r="O21" s="429"/>
      <c r="P21" s="21"/>
      <c r="Q21" s="17"/>
      <c r="R21" s="17"/>
      <c r="S21" s="17"/>
      <c r="T21" s="17"/>
      <c r="U21" s="17"/>
      <c r="V21" s="17"/>
      <c r="W21" s="17"/>
      <c r="X21" s="17"/>
      <c r="Y21" s="17"/>
    </row>
    <row r="22" spans="2:25" ht="43.5" customHeight="1" x14ac:dyDescent="0.25">
      <c r="B22" s="412"/>
      <c r="C22" s="412"/>
      <c r="D22" s="412"/>
      <c r="E22" s="412"/>
      <c r="F22" s="412"/>
      <c r="G22" s="412"/>
      <c r="H22" s="412"/>
      <c r="I22" s="412"/>
      <c r="J22" s="412"/>
      <c r="K22" s="426">
        <v>5</v>
      </c>
      <c r="L22" s="427" t="s">
        <v>88</v>
      </c>
      <c r="M22" s="427" t="s">
        <v>66</v>
      </c>
      <c r="N22" s="435">
        <v>128</v>
      </c>
      <c r="O22" s="430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2:25" ht="43.5" customHeight="1" x14ac:dyDescent="0.25">
      <c r="B23" s="412"/>
      <c r="C23" s="412"/>
      <c r="D23" s="412"/>
      <c r="E23" s="412"/>
      <c r="F23" s="412"/>
      <c r="G23" s="412"/>
      <c r="H23" s="412"/>
      <c r="I23" s="412"/>
      <c r="J23" s="412"/>
      <c r="R23" s="17"/>
      <c r="S23" s="17"/>
      <c r="T23" s="17"/>
      <c r="U23" s="17"/>
      <c r="V23" s="17"/>
      <c r="W23" s="17"/>
      <c r="X23" s="17"/>
      <c r="Y23" s="17"/>
    </row>
    <row r="24" spans="2:25" ht="43.5" customHeight="1" x14ac:dyDescent="0.25"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2:25" ht="43.5" customHeight="1" x14ac:dyDescent="0.25"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2:25" ht="43.5" customHeight="1" x14ac:dyDescent="0.25"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2:25" ht="43.5" customHeight="1" x14ac:dyDescent="0.25"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2:25" ht="43.5" customHeight="1" x14ac:dyDescent="0.25"/>
    <row r="29" spans="2:25" ht="43.5" customHeight="1" x14ac:dyDescent="0.25"/>
    <row r="30" spans="2:25" ht="43.5" customHeight="1" x14ac:dyDescent="0.25"/>
    <row r="31" spans="2:25" ht="43.5" customHeight="1" x14ac:dyDescent="0.25"/>
    <row r="32" spans="2:25" ht="43.5" customHeight="1" x14ac:dyDescent="0.25"/>
    <row r="33" ht="43.5" customHeight="1" x14ac:dyDescent="0.25"/>
    <row r="34" ht="43.5" customHeight="1" x14ac:dyDescent="0.25"/>
    <row r="35" ht="43.5" customHeight="1" x14ac:dyDescent="0.25"/>
    <row r="36" ht="43.5" customHeight="1" x14ac:dyDescent="0.25"/>
    <row r="37" ht="43.5" customHeight="1" x14ac:dyDescent="0.25"/>
    <row r="38" ht="43.5" customHeight="1" x14ac:dyDescent="0.25"/>
    <row r="39" ht="43.5" customHeight="1" x14ac:dyDescent="0.25"/>
    <row r="40" ht="43.5" customHeight="1" x14ac:dyDescent="0.25"/>
    <row r="41" ht="43.5" customHeight="1" x14ac:dyDescent="0.25"/>
    <row r="42" ht="43.5" customHeight="1" x14ac:dyDescent="0.25"/>
    <row r="43" ht="43.5" customHeight="1" x14ac:dyDescent="0.25"/>
    <row r="44" ht="43.5" customHeight="1" x14ac:dyDescent="0.25"/>
    <row r="45" ht="43.5" customHeight="1" x14ac:dyDescent="0.25"/>
    <row r="46" ht="43.5" customHeight="1" x14ac:dyDescent="0.25"/>
    <row r="47" ht="43.5" customHeight="1" x14ac:dyDescent="0.25"/>
    <row r="48" ht="43.5" customHeight="1" x14ac:dyDescent="0.25"/>
    <row r="49" ht="43.5" customHeight="1" x14ac:dyDescent="0.25"/>
    <row r="50" ht="43.5" customHeight="1" x14ac:dyDescent="0.25"/>
  </sheetData>
  <sortState ref="C4:I19">
    <sortCondition descending="1" ref="I4:I19"/>
  </sortState>
  <mergeCells count="2">
    <mergeCell ref="W14:W15"/>
    <mergeCell ref="W12:W13"/>
  </mergeCells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Участники</vt:lpstr>
      <vt:lpstr>Нож Walkback</vt:lpstr>
      <vt:lpstr>Нож Nospin</vt:lpstr>
      <vt:lpstr>Топор Walkback</vt:lpstr>
      <vt:lpstr>8,9,10,11м</vt:lpstr>
      <vt:lpstr>Общий зачёт</vt:lpstr>
      <vt:lpstr>'Общий зачёт'!Область_печати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Legion78</cp:lastModifiedBy>
  <cp:lastPrinted>2023-02-11T15:31:42Z</cp:lastPrinted>
  <dcterms:created xsi:type="dcterms:W3CDTF">2020-10-25T14:34:31Z</dcterms:created>
  <dcterms:modified xsi:type="dcterms:W3CDTF">2023-02-11T16:16:56Z</dcterms:modified>
</cp:coreProperties>
</file>